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31" windowWidth="18750" windowHeight="11730" activeTab="0"/>
  </bookViews>
  <sheets>
    <sheet name="4月" sheetId="1" r:id="rId1"/>
    <sheet name="5月" sheetId="2" r:id="rId2"/>
    <sheet name="6月" sheetId="3" r:id="rId3"/>
    <sheet name="10月" sheetId="4" r:id="rId4"/>
    <sheet name="11月" sheetId="5" r:id="rId5"/>
    <sheet name="10-3月" sheetId="6" r:id="rId6"/>
  </sheets>
  <definedNames>
    <definedName name="_Fill" hidden="1">#REF!</definedName>
  </definedNames>
  <calcPr fullCalcOnLoad="1"/>
</workbook>
</file>

<file path=xl/comments1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<sst xmlns="http://schemas.openxmlformats.org/spreadsheetml/2006/main" count="1094" uniqueCount="230">
  <si>
    <t>年</t>
  </si>
  <si>
    <t>月</t>
  </si>
  <si>
    <t>卵･稚仔定量表</t>
  </si>
  <si>
    <t>無網試験</t>
  </si>
  <si>
    <t>マイワシ類似魚種卵には，コノシロ？卵含む。ホタルイカモドキ類似卵には，スルメイカ？卵含む。</t>
  </si>
  <si>
    <t>備考</t>
  </si>
  <si>
    <t>補正係数</t>
  </si>
  <si>
    <t>許容範囲</t>
  </si>
  <si>
    <t>分割率</t>
  </si>
  <si>
    <t>ｻﾙﾊﾟ</t>
  </si>
  <si>
    <t>0.5&lt;係数&lt;2</t>
  </si>
  <si>
    <t>a</t>
  </si>
  <si>
    <t>b</t>
  </si>
  <si>
    <t>1a</t>
  </si>
  <si>
    <t>3</t>
  </si>
  <si>
    <t>3a</t>
  </si>
  <si>
    <t>4</t>
  </si>
  <si>
    <t>5</t>
  </si>
  <si>
    <t>12</t>
  </si>
  <si>
    <t>6</t>
  </si>
  <si>
    <t>6a</t>
  </si>
  <si>
    <t>6b</t>
  </si>
  <si>
    <t>7</t>
  </si>
  <si>
    <t>11</t>
  </si>
  <si>
    <t>10</t>
  </si>
  <si>
    <t>9</t>
  </si>
  <si>
    <t>9a</t>
  </si>
  <si>
    <t>9b</t>
  </si>
  <si>
    <t>9c</t>
  </si>
  <si>
    <t>13</t>
  </si>
  <si>
    <t>14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</si>
  <si>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</si>
  <si>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</si>
  <si>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</si>
  <si>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</si>
  <si>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</si>
  <si>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</si>
  <si>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</si>
  <si>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</si>
  <si>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0335</t>
  </si>
  <si>
    <t>LNP</t>
  </si>
  <si>
    <t>調査船名コード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</si>
  <si>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</si>
  <si>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</si>
  <si>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</si>
  <si>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</si>
  <si>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</si>
  <si>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</si>
  <si>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</si>
  <si>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</si>
  <si>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</si>
  <si>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</si>
  <si>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</si>
  <si>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マアジ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</si>
  <si>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</si>
  <si>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</si>
  <si>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</si>
  <si>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</si>
  <si>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</si>
  <si>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</si>
  <si>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</si>
  <si>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</si>
  <si>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</si>
  <si>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</si>
  <si>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</si>
  <si>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</si>
  <si>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</si>
  <si>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</si>
  <si>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</si>
  <si>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</si>
  <si>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</si>
  <si>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</si>
  <si>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</si>
  <si>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</si>
  <si>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</si>
  <si>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</si>
  <si>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</si>
  <si>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</si>
  <si>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</si>
  <si>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</si>
  <si>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</si>
  <si>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</si>
  <si>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</si>
  <si>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</si>
  <si>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</si>
  <si>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</si>
  <si>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8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</si>
  <si>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</si>
  <si>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</si>
  <si>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</si>
  <si>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</si>
  <si>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</si>
  <si>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</si>
  <si>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</si>
  <si>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</si>
  <si>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</si>
  <si>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</si>
  <si>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</si>
  <si>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</si>
  <si>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</si>
  <si>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</si>
  <si>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</si>
  <si>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</si>
  <si>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ホタルイカモドキ</t>
  </si>
  <si>
    <t>その他の頭足類</t>
  </si>
  <si>
    <t>リンコトウチオン幼生</t>
  </si>
  <si>
    <t>卵</t>
  </si>
  <si>
    <t>類似卵</t>
  </si>
  <si>
    <t>幼生</t>
  </si>
  <si>
    <t>1300</t>
  </si>
  <si>
    <t>0103</t>
  </si>
  <si>
    <t>0330</t>
  </si>
  <si>
    <t>島根丸</t>
  </si>
  <si>
    <t>マイワシ類似魚種卵には，コノシロ？卵含む。ホタルイカモドキ類似卵には，スルメイカ？卵含む。</t>
  </si>
  <si>
    <t>ホタルイカモドキ</t>
  </si>
  <si>
    <t>その他の頭足類</t>
  </si>
  <si>
    <t>ｻﾙﾊﾟ</t>
  </si>
  <si>
    <t>卵</t>
  </si>
  <si>
    <t>類似卵</t>
  </si>
  <si>
    <t>20090326</t>
  </si>
  <si>
    <t>0306</t>
  </si>
  <si>
    <t>0245</t>
  </si>
  <si>
    <t>0136</t>
  </si>
  <si>
    <t>20090325</t>
  </si>
  <si>
    <t>2358</t>
  </si>
  <si>
    <t>2300</t>
  </si>
  <si>
    <t>2203</t>
  </si>
  <si>
    <t>0730</t>
  </si>
  <si>
    <t>1053</t>
  </si>
  <si>
    <t>1200</t>
  </si>
  <si>
    <t>1239</t>
  </si>
  <si>
    <t>1316</t>
  </si>
  <si>
    <t>1815</t>
  </si>
  <si>
    <t>1737</t>
  </si>
  <si>
    <t>1659</t>
  </si>
  <si>
    <t>1633</t>
  </si>
  <si>
    <t>1924</t>
  </si>
  <si>
    <t>2025</t>
  </si>
  <si>
    <t>0910</t>
  </si>
  <si>
    <t>0510</t>
  </si>
  <si>
    <t>0315</t>
  </si>
  <si>
    <t>20090324</t>
  </si>
  <si>
    <t>1459</t>
  </si>
  <si>
    <t>20090430</t>
  </si>
  <si>
    <t>0419</t>
  </si>
  <si>
    <t>0352</t>
  </si>
  <si>
    <t>0246</t>
  </si>
  <si>
    <t>0107</t>
  </si>
  <si>
    <t>20090429</t>
  </si>
  <si>
    <t>2306</t>
  </si>
  <si>
    <t>0903</t>
  </si>
  <si>
    <t>1145</t>
  </si>
  <si>
    <t>0118</t>
  </si>
  <si>
    <t>1354</t>
  </si>
  <si>
    <t>1430</t>
  </si>
  <si>
    <t>1926</t>
  </si>
  <si>
    <t>1847</t>
  </si>
  <si>
    <t>1812</t>
  </si>
  <si>
    <t>1749</t>
  </si>
  <si>
    <t>2028</t>
  </si>
  <si>
    <t>3231</t>
  </si>
  <si>
    <t>1035</t>
  </si>
  <si>
    <t>0627</t>
  </si>
  <si>
    <t>0432</t>
  </si>
  <si>
    <t>20090428</t>
  </si>
  <si>
    <t>1428</t>
  </si>
  <si>
    <t>20090603</t>
  </si>
  <si>
    <t>1841</t>
  </si>
  <si>
    <t>1824</t>
  </si>
  <si>
    <t>1716</t>
  </si>
  <si>
    <t>1543</t>
  </si>
  <si>
    <t>1438</t>
  </si>
  <si>
    <t>1333</t>
  </si>
  <si>
    <t>20090602</t>
  </si>
  <si>
    <t>23047</t>
  </si>
  <si>
    <t>0157</t>
  </si>
  <si>
    <t>0301</t>
  </si>
  <si>
    <t>0340</t>
  </si>
  <si>
    <t>0421</t>
  </si>
  <si>
    <t>0924</t>
  </si>
  <si>
    <t>0845</t>
  </si>
  <si>
    <t>0810</t>
  </si>
  <si>
    <t>0746</t>
  </si>
  <si>
    <t>1026</t>
  </si>
  <si>
    <t>1129</t>
  </si>
  <si>
    <t>0036</t>
  </si>
  <si>
    <t>2003</t>
  </si>
  <si>
    <t>1817</t>
  </si>
  <si>
    <t>20090601</t>
  </si>
  <si>
    <t>1425</t>
  </si>
  <si>
    <t>20090930</t>
  </si>
  <si>
    <t>1128</t>
  </si>
  <si>
    <t>1242</t>
  </si>
  <si>
    <t>1353</t>
  </si>
  <si>
    <t>1541</t>
  </si>
  <si>
    <t>1748</t>
  </si>
  <si>
    <t>1942</t>
  </si>
  <si>
    <t>20091001</t>
  </si>
  <si>
    <t>0944</t>
  </si>
  <si>
    <t>20091029</t>
  </si>
  <si>
    <t>0300</t>
  </si>
  <si>
    <t>0155</t>
  </si>
  <si>
    <t>0048</t>
  </si>
  <si>
    <t>20091028</t>
  </si>
  <si>
    <t>2250</t>
  </si>
  <si>
    <t>2057</t>
  </si>
  <si>
    <t>1900</t>
  </si>
  <si>
    <t>20091027</t>
  </si>
  <si>
    <t>1413</t>
  </si>
  <si>
    <t>20100224</t>
  </si>
  <si>
    <t>1709</t>
  </si>
  <si>
    <t>1642</t>
  </si>
  <si>
    <t>1536</t>
  </si>
  <si>
    <t>1402</t>
  </si>
  <si>
    <t>1200</t>
  </si>
  <si>
    <t>20100223</t>
  </si>
  <si>
    <t>2149</t>
  </si>
  <si>
    <t>0212</t>
  </si>
  <si>
    <t>0248</t>
  </si>
  <si>
    <t>0656</t>
  </si>
  <si>
    <t>0715</t>
  </si>
  <si>
    <t>0743</t>
  </si>
  <si>
    <t>0818</t>
  </si>
  <si>
    <t>0616</t>
  </si>
  <si>
    <t>1016</t>
  </si>
  <si>
    <t>2329</t>
  </si>
  <si>
    <t>1930</t>
  </si>
  <si>
    <t>1733</t>
  </si>
  <si>
    <t>20100222</t>
  </si>
  <si>
    <t>1406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</si>
</sst>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hhmm"/>
    <numFmt numFmtId="179" formatCode="0.00_);[Red]\(0.00\)"/>
    <numFmt numFmtId="180" formatCode="0.00_ "/>
    <numFmt numFmtId="181" formatCode="0.0_);[Red]\(0.0\)"/>
    <numFmt numFmtId="182" formatCode="yyyy/mm/dd"/>
    <numFmt numFmtId="183" formatCode="hh:mm"/>
    <numFmt numFmtId="184" formatCode="0.0_ "/>
    <numFmt numFmtId="185" formatCode="0_ "/>
    <numFmt numFmtId="186" formatCode="#,##0.0;[Red]\-#,##0.0"/>
    <numFmt numFmtId="187" formatCode="0.000000_ "/>
    <numFmt numFmtId="188" formatCode="0.00000_ "/>
    <numFmt numFmtId="189" formatCode="0.0000_ "/>
    <numFmt numFmtId="190" formatCode="0.000_ "/>
    <numFmt numFmtId="191" formatCode="0_);[Red]\(0\)"/>
    <numFmt numFmtId="192" formatCode="yyyymmdd"/>
    <numFmt numFmtId="193" formatCode="yyyy/m/d;@"/>
    <numFmt numFmtId="194" formatCode="#,##0.00_ "/>
    <numFmt numFmtId="195" formatCode="0.00;_�"/>
  </numFmts>
  <fonts count="29">
    <font>
      <sz val="14"/>
      <name val="標準明朝"/>
      <family val="1"/>
    </font>
    <font>
      <sz val="11"/>
      <name val="ＭＳ Ｐゴシック"/>
      <family val="3"/>
    </font>
    <font>
      <u val="single"/>
      <sz val="12.2"/>
      <color indexed="12"/>
      <name val="標準明朝"/>
      <family val="1"/>
    </font>
    <font>
      <u val="single"/>
      <sz val="12.2"/>
      <color indexed="36"/>
      <name val="標準明朝"/>
      <family val="1"/>
    </font>
    <font>
      <sz val="14"/>
      <name val="ＭＳ 明朝"/>
      <family val="1"/>
    </font>
    <font>
      <sz val="7"/>
      <name val="標準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標準明朝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62">
      <alignment vertical="center"/>
      <protection/>
    </xf>
    <xf numFmtId="0" fontId="1" fillId="0" borderId="0" xfId="62" applyAlignment="1">
      <alignment horizontal="left"/>
      <protection/>
    </xf>
    <xf numFmtId="0" fontId="9" fillId="24" borderId="2" xfId="62" applyFont="1" applyFill="1" applyBorder="1" applyAlignment="1" applyProtection="1">
      <alignment horizontal="center" vertical="center"/>
      <protection/>
    </xf>
    <xf numFmtId="0" fontId="9" fillId="23" borderId="2" xfId="62" applyFont="1" applyFill="1" applyBorder="1" applyAlignment="1" applyProtection="1">
      <alignment horizontal="center" vertical="center"/>
      <protection/>
    </xf>
    <xf numFmtId="0" fontId="9" fillId="24" borderId="10" xfId="62" applyFont="1" applyFill="1" applyBorder="1" applyAlignment="1" applyProtection="1">
      <alignment horizontal="center" vertical="center"/>
      <protection/>
    </xf>
    <xf numFmtId="0" fontId="9" fillId="25" borderId="2" xfId="62" applyFont="1" applyFill="1" applyBorder="1" applyAlignment="1" applyProtection="1">
      <alignment horizontal="center" vertical="center"/>
      <protection/>
    </xf>
    <xf numFmtId="0" fontId="9" fillId="26" borderId="2" xfId="62" applyFont="1" applyFill="1" applyBorder="1" applyAlignment="1" applyProtection="1">
      <alignment horizontal="center" vertical="center"/>
      <protection locked="0"/>
    </xf>
    <xf numFmtId="49" fontId="9" fillId="26" borderId="2" xfId="62" applyNumberFormat="1" applyFont="1" applyFill="1" applyBorder="1" applyAlignment="1" applyProtection="1">
      <alignment horizontal="center" vertical="center"/>
      <protection locked="0"/>
    </xf>
    <xf numFmtId="0" fontId="9" fillId="24" borderId="11" xfId="62" applyFont="1" applyFill="1" applyBorder="1" applyAlignment="1" applyProtection="1">
      <alignment horizontal="center" vertical="center"/>
      <protection/>
    </xf>
    <xf numFmtId="0" fontId="9" fillId="25" borderId="2" xfId="62" applyFont="1" applyFill="1" applyBorder="1" applyAlignment="1" applyProtection="1">
      <alignment horizontal="center" vertical="center"/>
      <protection locked="0"/>
    </xf>
    <xf numFmtId="0" fontId="1" fillId="0" borderId="12" xfId="62" applyBorder="1">
      <alignment vertical="center"/>
      <protection/>
    </xf>
    <xf numFmtId="0" fontId="1" fillId="0" borderId="0" xfId="62" applyAlignment="1">
      <alignment horizontal="center"/>
      <protection/>
    </xf>
    <xf numFmtId="0" fontId="1" fillId="21" borderId="0" xfId="62" applyFill="1" applyBorder="1" applyAlignment="1">
      <alignment horizontal="center"/>
      <protection/>
    </xf>
    <xf numFmtId="0" fontId="1" fillId="0" borderId="0" xfId="62" applyFill="1" applyBorder="1" applyAlignment="1">
      <alignment horizontal="center"/>
      <protection/>
    </xf>
    <xf numFmtId="180" fontId="9" fillId="26" borderId="2" xfId="62" applyNumberFormat="1" applyFont="1" applyFill="1" applyBorder="1" applyAlignment="1" applyProtection="1">
      <alignment horizontal="center" vertical="center"/>
      <protection locked="0"/>
    </xf>
    <xf numFmtId="180" fontId="1" fillId="0" borderId="0" xfId="62" applyNumberFormat="1">
      <alignment vertical="center"/>
      <protection/>
    </xf>
    <xf numFmtId="186" fontId="9" fillId="26" borderId="2" xfId="51" applyNumberFormat="1" applyFont="1" applyFill="1" applyBorder="1" applyAlignment="1" applyProtection="1">
      <alignment horizontal="center" vertical="center"/>
      <protection locked="0"/>
    </xf>
    <xf numFmtId="186" fontId="9" fillId="26" borderId="2" xfId="49" applyNumberFormat="1" applyFont="1" applyFill="1" applyBorder="1" applyAlignment="1" applyProtection="1">
      <alignment horizontal="center" vertical="center"/>
      <protection locked="0"/>
    </xf>
    <xf numFmtId="40" fontId="9" fillId="26" borderId="2" xfId="49" applyNumberFormat="1" applyFont="1" applyFill="1" applyBorder="1" applyAlignment="1" applyProtection="1">
      <alignment horizontal="center" vertical="center"/>
      <protection locked="0"/>
    </xf>
    <xf numFmtId="0" fontId="9" fillId="24" borderId="10" xfId="62" applyFont="1" applyFill="1" applyBorder="1" applyAlignment="1" applyProtection="1">
      <alignment horizontal="center" vertical="center"/>
      <protection/>
    </xf>
    <xf numFmtId="0" fontId="9" fillId="24" borderId="11" xfId="62" applyFont="1" applyFill="1" applyBorder="1" applyAlignment="1" applyProtection="1">
      <alignment horizontal="center" vertical="center"/>
      <protection/>
    </xf>
    <xf numFmtId="0" fontId="9" fillId="24" borderId="13" xfId="62" applyFont="1" applyFill="1" applyBorder="1" applyAlignment="1" applyProtection="1">
      <alignment horizontal="center" vertical="center"/>
      <protection/>
    </xf>
    <xf numFmtId="184" fontId="9" fillId="26" borderId="10" xfId="62" applyNumberFormat="1" applyFont="1" applyFill="1" applyBorder="1" applyAlignment="1" applyProtection="1">
      <alignment horizontal="center" vertical="center"/>
      <protection locked="0"/>
    </xf>
    <xf numFmtId="184" fontId="9" fillId="26" borderId="13" xfId="62" applyNumberFormat="1" applyFont="1" applyFill="1" applyBorder="1" applyAlignment="1" applyProtection="1">
      <alignment horizontal="center" vertical="center"/>
      <protection locked="0"/>
    </xf>
    <xf numFmtId="0" fontId="9" fillId="25" borderId="10" xfId="62" applyFont="1" applyFill="1" applyBorder="1" applyAlignment="1" applyProtection="1">
      <alignment horizontal="center" vertical="center"/>
      <protection locked="0"/>
    </xf>
    <xf numFmtId="0" fontId="9" fillId="25" borderId="11" xfId="62" applyFont="1" applyFill="1" applyBorder="1" applyAlignment="1" applyProtection="1">
      <alignment horizontal="center" vertical="center"/>
      <protection locked="0"/>
    </xf>
    <xf numFmtId="0" fontId="9" fillId="25" borderId="13" xfId="62" applyFont="1" applyFill="1" applyBorder="1" applyAlignment="1" applyProtection="1">
      <alignment horizontal="center" vertical="center"/>
      <protection locked="0"/>
    </xf>
    <xf numFmtId="0" fontId="9" fillId="26" borderId="10" xfId="62" applyFont="1" applyFill="1" applyBorder="1" applyAlignment="1" applyProtection="1">
      <alignment horizontal="center" vertical="center"/>
      <protection locked="0"/>
    </xf>
    <xf numFmtId="0" fontId="9" fillId="26" borderId="13" xfId="62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zoomScalePageLayoutView="0" workbookViewId="0" topLeftCell="A1">
      <selection activeCell="L39" sqref="L39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2009</v>
      </c>
      <c r="C1" s="1" t="s">
        <v>0</v>
      </c>
      <c r="D1" s="1">
        <v>4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0" t="s">
        <v>33</v>
      </c>
      <c r="E5" s="22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5" t="s">
        <v>112</v>
      </c>
      <c r="E6" s="27"/>
      <c r="F6" s="8" t="s">
        <v>39</v>
      </c>
      <c r="G6" s="7" t="s">
        <v>40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0" t="s">
        <v>41</v>
      </c>
      <c r="E7" s="22"/>
      <c r="F7" s="4"/>
      <c r="G7" s="4"/>
      <c r="H7" s="4"/>
      <c r="I7" s="4"/>
      <c r="J7" s="4"/>
    </row>
    <row r="8" spans="1:10" ht="13.5">
      <c r="A8" s="4"/>
      <c r="B8" s="4"/>
      <c r="C8" s="4"/>
      <c r="D8" s="28">
        <v>3511</v>
      </c>
      <c r="E8" s="29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42</v>
      </c>
      <c r="B10" s="3" t="s">
        <v>43</v>
      </c>
      <c r="C10" s="3" t="s">
        <v>44</v>
      </c>
      <c r="D10" s="20" t="s">
        <v>45</v>
      </c>
      <c r="E10" s="22"/>
      <c r="F10" s="20" t="s">
        <v>46</v>
      </c>
      <c r="G10" s="21"/>
      <c r="H10" s="21"/>
      <c r="I10" s="21"/>
      <c r="J10" s="22"/>
    </row>
    <row r="11" spans="1:10" ht="13.5">
      <c r="A11" s="10"/>
      <c r="B11" s="7">
        <v>150</v>
      </c>
      <c r="C11" s="7">
        <v>46</v>
      </c>
      <c r="D11" s="23">
        <v>2060</v>
      </c>
      <c r="E11" s="24"/>
      <c r="F11" s="25"/>
      <c r="G11" s="26"/>
      <c r="H11" s="26"/>
      <c r="I11" s="26"/>
      <c r="J11" s="27"/>
    </row>
    <row r="12" ht="13.5"/>
    <row r="13" spans="16:69" ht="13.5">
      <c r="P13" s="11" t="s">
        <v>4</v>
      </c>
      <c r="BQ13" s="12" t="s">
        <v>6</v>
      </c>
    </row>
    <row r="14" spans="1:69" ht="13.5">
      <c r="A14" s="20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0" t="s">
        <v>48</v>
      </c>
      <c r="M14" s="21"/>
      <c r="N14" s="22"/>
      <c r="O14" s="9"/>
      <c r="P14" s="20" t="s">
        <v>49</v>
      </c>
      <c r="Q14" s="21"/>
      <c r="R14" s="21"/>
      <c r="S14" s="21"/>
      <c r="T14" s="21"/>
      <c r="U14" s="21"/>
      <c r="V14" s="22"/>
      <c r="W14" s="20" t="s">
        <v>50</v>
      </c>
      <c r="X14" s="21"/>
      <c r="Y14" s="21"/>
      <c r="Z14" s="21"/>
      <c r="AA14" s="21"/>
      <c r="AB14" s="22"/>
      <c r="AC14" s="20" t="s">
        <v>51</v>
      </c>
      <c r="AD14" s="21"/>
      <c r="AE14" s="21"/>
      <c r="AF14" s="21"/>
      <c r="AG14" s="21"/>
      <c r="AH14" s="21"/>
      <c r="AI14" s="22"/>
      <c r="AJ14" s="20" t="s">
        <v>52</v>
      </c>
      <c r="AK14" s="21"/>
      <c r="AL14" s="21"/>
      <c r="AM14" s="21"/>
      <c r="AN14" s="21"/>
      <c r="AO14" s="21"/>
      <c r="AP14" s="22"/>
      <c r="AQ14" s="20" t="s">
        <v>53</v>
      </c>
      <c r="AR14" s="22"/>
      <c r="AS14" s="3" t="s">
        <v>54</v>
      </c>
      <c r="AT14" s="20" t="s">
        <v>55</v>
      </c>
      <c r="AU14" s="21"/>
      <c r="AV14" s="22"/>
      <c r="AW14" s="3" t="s">
        <v>56</v>
      </c>
      <c r="AX14" s="3" t="s">
        <v>103</v>
      </c>
      <c r="AY14" s="3" t="s">
        <v>57</v>
      </c>
      <c r="AZ14" s="20" t="s">
        <v>58</v>
      </c>
      <c r="BA14" s="21"/>
      <c r="BB14" s="22"/>
      <c r="BC14" s="20" t="s">
        <v>59</v>
      </c>
      <c r="BD14" s="21"/>
      <c r="BE14" s="22"/>
      <c r="BF14" s="20" t="s">
        <v>60</v>
      </c>
      <c r="BG14" s="21"/>
      <c r="BH14" s="22"/>
      <c r="BI14" s="3" t="s">
        <v>61</v>
      </c>
      <c r="BJ14" s="20" t="s">
        <v>62</v>
      </c>
      <c r="BK14" s="21"/>
      <c r="BL14" s="22"/>
      <c r="BM14" s="3" t="s">
        <v>104</v>
      </c>
      <c r="BN14" s="5" t="s">
        <v>63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64</v>
      </c>
      <c r="B15" s="3" t="s">
        <v>65</v>
      </c>
      <c r="C15" s="3" t="s">
        <v>66</v>
      </c>
      <c r="D15" s="3" t="s">
        <v>67</v>
      </c>
      <c r="E15" s="3" t="s">
        <v>68</v>
      </c>
      <c r="F15" s="3" t="s">
        <v>69</v>
      </c>
      <c r="G15" s="3" t="s">
        <v>43</v>
      </c>
      <c r="H15" s="3" t="s">
        <v>70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75</v>
      </c>
      <c r="N15" s="3" t="s">
        <v>76</v>
      </c>
      <c r="O15" s="3"/>
      <c r="P15" s="3" t="s">
        <v>77</v>
      </c>
      <c r="Q15" s="3" t="s">
        <v>78</v>
      </c>
      <c r="R15" s="3" t="s">
        <v>79</v>
      </c>
      <c r="S15" s="3" t="s">
        <v>80</v>
      </c>
      <c r="T15" s="3" t="s">
        <v>81</v>
      </c>
      <c r="U15" s="3" t="s">
        <v>82</v>
      </c>
      <c r="V15" s="3" t="s">
        <v>83</v>
      </c>
      <c r="W15" s="3" t="s">
        <v>77</v>
      </c>
      <c r="X15" s="3" t="s">
        <v>78</v>
      </c>
      <c r="Y15" s="3" t="s">
        <v>79</v>
      </c>
      <c r="Z15" s="3" t="s">
        <v>80</v>
      </c>
      <c r="AA15" s="3" t="s">
        <v>82</v>
      </c>
      <c r="AB15" s="3" t="s">
        <v>83</v>
      </c>
      <c r="AC15" s="3" t="s">
        <v>77</v>
      </c>
      <c r="AD15" s="3" t="s">
        <v>78</v>
      </c>
      <c r="AE15" s="3" t="s">
        <v>79</v>
      </c>
      <c r="AF15" s="3" t="s">
        <v>80</v>
      </c>
      <c r="AG15" s="3" t="s">
        <v>81</v>
      </c>
      <c r="AH15" s="3" t="s">
        <v>82</v>
      </c>
      <c r="AI15" s="3" t="s">
        <v>83</v>
      </c>
      <c r="AJ15" s="3" t="s">
        <v>77</v>
      </c>
      <c r="AK15" s="3" t="s">
        <v>78</v>
      </c>
      <c r="AL15" s="3" t="s">
        <v>79</v>
      </c>
      <c r="AM15" s="3" t="s">
        <v>80</v>
      </c>
      <c r="AN15" s="3" t="s">
        <v>81</v>
      </c>
      <c r="AO15" s="3" t="s">
        <v>82</v>
      </c>
      <c r="AP15" s="3" t="s">
        <v>83</v>
      </c>
      <c r="AQ15" s="3" t="s">
        <v>82</v>
      </c>
      <c r="AR15" s="3" t="s">
        <v>83</v>
      </c>
      <c r="AS15" s="3" t="s">
        <v>105</v>
      </c>
      <c r="AT15" s="3" t="s">
        <v>106</v>
      </c>
      <c r="AU15" s="3" t="s">
        <v>82</v>
      </c>
      <c r="AV15" s="3" t="s">
        <v>83</v>
      </c>
      <c r="AW15" s="3" t="s">
        <v>106</v>
      </c>
      <c r="AX15" s="3" t="s">
        <v>107</v>
      </c>
      <c r="AY15" s="3" t="s">
        <v>108</v>
      </c>
      <c r="AZ15" s="3" t="s">
        <v>106</v>
      </c>
      <c r="BA15" s="3" t="s">
        <v>82</v>
      </c>
      <c r="BB15" s="3" t="s">
        <v>83</v>
      </c>
      <c r="BC15" s="3" t="s">
        <v>106</v>
      </c>
      <c r="BD15" s="3" t="s">
        <v>82</v>
      </c>
      <c r="BE15" s="3" t="s">
        <v>83</v>
      </c>
      <c r="BF15" s="3" t="s">
        <v>106</v>
      </c>
      <c r="BG15" s="3" t="s">
        <v>82</v>
      </c>
      <c r="BH15" s="3" t="s">
        <v>83</v>
      </c>
      <c r="BI15" s="3" t="s">
        <v>83</v>
      </c>
      <c r="BJ15" s="3" t="s">
        <v>106</v>
      </c>
      <c r="BK15" s="3" t="s">
        <v>82</v>
      </c>
      <c r="BL15" s="3" t="s">
        <v>83</v>
      </c>
      <c r="BM15" s="3" t="s">
        <v>108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84</v>
      </c>
      <c r="B16" s="7" t="s">
        <v>11</v>
      </c>
      <c r="C16" s="8" t="s">
        <v>119</v>
      </c>
      <c r="D16" s="8" t="s">
        <v>120</v>
      </c>
      <c r="E16" s="19">
        <v>34.53</v>
      </c>
      <c r="F16" s="19">
        <v>132</v>
      </c>
      <c r="G16" s="7">
        <v>60</v>
      </c>
      <c r="H16" s="7">
        <v>40</v>
      </c>
      <c r="I16" s="7">
        <v>800</v>
      </c>
      <c r="J16" s="18">
        <v>13.9</v>
      </c>
      <c r="K16" s="10"/>
      <c r="L16" s="10"/>
      <c r="M16" s="10">
        <v>22.303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2</v>
      </c>
      <c r="BM16" s="7">
        <v>0</v>
      </c>
      <c r="BN16" s="7">
        <v>320</v>
      </c>
      <c r="BO16" s="1">
        <v>20</v>
      </c>
      <c r="BQ16" s="16">
        <f aca="true" t="shared" si="0" ref="BQ16:BQ36">(I16/G16)/($D$11/$B$11)</f>
        <v>0.9708737864077671</v>
      </c>
    </row>
    <row r="17" spans="1:69" ht="13.5">
      <c r="A17" s="6" t="s">
        <v>85</v>
      </c>
      <c r="B17" s="7" t="s">
        <v>12</v>
      </c>
      <c r="C17" s="8" t="s">
        <v>119</v>
      </c>
      <c r="D17" s="8" t="s">
        <v>121</v>
      </c>
      <c r="E17" s="19">
        <v>34.55</v>
      </c>
      <c r="F17" s="19">
        <v>132</v>
      </c>
      <c r="G17" s="7">
        <v>90</v>
      </c>
      <c r="H17" s="7">
        <v>30</v>
      </c>
      <c r="I17" s="7">
        <v>1055</v>
      </c>
      <c r="J17" s="18">
        <v>14</v>
      </c>
      <c r="K17" s="10"/>
      <c r="L17" s="10"/>
      <c r="M17" s="10">
        <v>6.15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1</v>
      </c>
      <c r="BL17" s="7">
        <v>0</v>
      </c>
      <c r="BM17" s="7">
        <v>0</v>
      </c>
      <c r="BN17" s="7">
        <v>110</v>
      </c>
      <c r="BO17" s="1">
        <v>10</v>
      </c>
      <c r="BQ17" s="16">
        <f t="shared" si="0"/>
        <v>0.8535598705501618</v>
      </c>
    </row>
    <row r="18" spans="1:69" ht="13.5">
      <c r="A18" s="6" t="s">
        <v>14</v>
      </c>
      <c r="B18" s="7" t="s">
        <v>13</v>
      </c>
      <c r="C18" s="8" t="s">
        <v>119</v>
      </c>
      <c r="D18" s="8" t="s">
        <v>122</v>
      </c>
      <c r="E18" s="19">
        <v>35.05</v>
      </c>
      <c r="F18" s="19">
        <v>132</v>
      </c>
      <c r="G18" s="7">
        <v>130</v>
      </c>
      <c r="H18" s="7">
        <v>32</v>
      </c>
      <c r="I18" s="7">
        <v>1570</v>
      </c>
      <c r="J18" s="18">
        <v>14.1</v>
      </c>
      <c r="K18" s="10"/>
      <c r="L18" s="10"/>
      <c r="M18" s="10">
        <v>17.921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1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2</v>
      </c>
      <c r="BM18" s="7">
        <v>0</v>
      </c>
      <c r="BN18" s="7">
        <v>1500</v>
      </c>
      <c r="BO18" s="1">
        <v>60</v>
      </c>
      <c r="BQ18" s="16">
        <f t="shared" si="0"/>
        <v>0.8793876026885736</v>
      </c>
    </row>
    <row r="19" spans="1:69" ht="13.5">
      <c r="A19" s="6" t="s">
        <v>16</v>
      </c>
      <c r="B19" s="7" t="s">
        <v>14</v>
      </c>
      <c r="C19" s="8" t="s">
        <v>123</v>
      </c>
      <c r="D19" s="8" t="s">
        <v>124</v>
      </c>
      <c r="E19" s="19">
        <v>35.2</v>
      </c>
      <c r="F19" s="19">
        <v>132</v>
      </c>
      <c r="G19" s="7">
        <v>145</v>
      </c>
      <c r="H19" s="7">
        <v>30</v>
      </c>
      <c r="I19" s="7">
        <v>1660</v>
      </c>
      <c r="J19" s="18">
        <v>14.2</v>
      </c>
      <c r="K19" s="10"/>
      <c r="L19" s="10"/>
      <c r="M19" s="10">
        <v>4.315</v>
      </c>
      <c r="N19" s="10"/>
      <c r="O19" s="10"/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7">
        <v>10</v>
      </c>
      <c r="X19" s="7">
        <v>1</v>
      </c>
      <c r="Y19" s="7">
        <v>3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2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63</v>
      </c>
      <c r="AU19" s="7">
        <v>5</v>
      </c>
      <c r="AV19" s="7">
        <v>2</v>
      </c>
      <c r="AW19" s="7">
        <v>0</v>
      </c>
      <c r="AX19" s="7">
        <v>0</v>
      </c>
      <c r="AY19" s="7">
        <v>2</v>
      </c>
      <c r="AZ19" s="7">
        <v>0</v>
      </c>
      <c r="BA19" s="7">
        <v>0</v>
      </c>
      <c r="BB19" s="7">
        <v>0</v>
      </c>
      <c r="BC19" s="7">
        <v>11</v>
      </c>
      <c r="BD19" s="7">
        <v>2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340</v>
      </c>
      <c r="BO19" s="1">
        <v>20</v>
      </c>
      <c r="BQ19" s="16">
        <f t="shared" si="0"/>
        <v>0.8336123200535656</v>
      </c>
    </row>
    <row r="20" spans="1:69" ht="13.5">
      <c r="A20" s="6" t="s">
        <v>17</v>
      </c>
      <c r="B20" s="7" t="s">
        <v>15</v>
      </c>
      <c r="C20" s="8" t="s">
        <v>123</v>
      </c>
      <c r="D20" s="8" t="s">
        <v>125</v>
      </c>
      <c r="E20" s="19">
        <v>35.3</v>
      </c>
      <c r="F20" s="19">
        <v>132</v>
      </c>
      <c r="G20" s="7">
        <v>150</v>
      </c>
      <c r="H20" s="7">
        <v>25</v>
      </c>
      <c r="I20" s="7">
        <v>1725</v>
      </c>
      <c r="J20" s="18">
        <v>13.8</v>
      </c>
      <c r="K20" s="10"/>
      <c r="L20" s="10"/>
      <c r="M20" s="10">
        <v>2.303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1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54</v>
      </c>
      <c r="AU20" s="7">
        <v>23</v>
      </c>
      <c r="AV20" s="7">
        <v>8</v>
      </c>
      <c r="AW20" s="7">
        <v>76</v>
      </c>
      <c r="AX20" s="7">
        <v>0</v>
      </c>
      <c r="AY20" s="7">
        <v>12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2</v>
      </c>
      <c r="BH20" s="7">
        <v>0</v>
      </c>
      <c r="BI20" s="7">
        <v>0</v>
      </c>
      <c r="BJ20" s="7">
        <v>2</v>
      </c>
      <c r="BK20" s="7">
        <v>0</v>
      </c>
      <c r="BL20" s="7">
        <v>0</v>
      </c>
      <c r="BM20" s="7">
        <v>0</v>
      </c>
      <c r="BN20" s="7">
        <v>60</v>
      </c>
      <c r="BO20" s="1">
        <v>5</v>
      </c>
      <c r="BQ20" s="16">
        <f t="shared" si="0"/>
        <v>0.8373786407766991</v>
      </c>
    </row>
    <row r="21" spans="1:69" ht="13.5">
      <c r="A21" s="6" t="s">
        <v>19</v>
      </c>
      <c r="B21" s="7" t="s">
        <v>16</v>
      </c>
      <c r="C21" s="8" t="s">
        <v>123</v>
      </c>
      <c r="D21" s="8" t="s">
        <v>126</v>
      </c>
      <c r="E21" s="19">
        <v>35.4</v>
      </c>
      <c r="F21" s="19">
        <v>132</v>
      </c>
      <c r="G21" s="7">
        <v>150</v>
      </c>
      <c r="H21" s="7">
        <v>5</v>
      </c>
      <c r="I21" s="7">
        <v>1700</v>
      </c>
      <c r="J21" s="18">
        <v>14.3</v>
      </c>
      <c r="K21" s="10"/>
      <c r="L21" s="10"/>
      <c r="M21" s="10">
        <v>4.109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1</v>
      </c>
      <c r="V21" s="7">
        <v>0</v>
      </c>
      <c r="W21" s="7">
        <v>0</v>
      </c>
      <c r="X21" s="7">
        <v>1</v>
      </c>
      <c r="Y21" s="7">
        <v>3</v>
      </c>
      <c r="Z21" s="7">
        <v>0</v>
      </c>
      <c r="AA21" s="7">
        <v>1</v>
      </c>
      <c r="AB21" s="7">
        <v>1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3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58</v>
      </c>
      <c r="AU21" s="7">
        <v>1</v>
      </c>
      <c r="AV21" s="7">
        <v>2</v>
      </c>
      <c r="AW21" s="7">
        <v>23</v>
      </c>
      <c r="AX21" s="7">
        <v>0</v>
      </c>
      <c r="AY21" s="7">
        <v>10</v>
      </c>
      <c r="AZ21" s="7">
        <v>0</v>
      </c>
      <c r="BA21" s="7">
        <v>0</v>
      </c>
      <c r="BB21" s="7">
        <v>0</v>
      </c>
      <c r="BC21" s="7">
        <v>2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4</v>
      </c>
      <c r="BK21" s="7">
        <v>0</v>
      </c>
      <c r="BL21" s="7">
        <v>0</v>
      </c>
      <c r="BM21" s="7">
        <v>0</v>
      </c>
      <c r="BN21" s="7">
        <v>500</v>
      </c>
      <c r="BO21" s="1">
        <v>50</v>
      </c>
      <c r="BQ21" s="16">
        <f t="shared" si="0"/>
        <v>0.825242718446602</v>
      </c>
    </row>
    <row r="22" spans="1:69" ht="13.5">
      <c r="A22" s="6" t="s">
        <v>22</v>
      </c>
      <c r="B22" s="7" t="s">
        <v>17</v>
      </c>
      <c r="C22" s="8" t="s">
        <v>123</v>
      </c>
      <c r="D22" s="8" t="s">
        <v>127</v>
      </c>
      <c r="E22" s="19">
        <v>36</v>
      </c>
      <c r="F22" s="19">
        <v>132</v>
      </c>
      <c r="G22" s="7">
        <v>150</v>
      </c>
      <c r="H22" s="7">
        <v>63</v>
      </c>
      <c r="I22" s="7">
        <v>2340</v>
      </c>
      <c r="J22" s="18">
        <v>12.4</v>
      </c>
      <c r="K22" s="10"/>
      <c r="L22" s="10"/>
      <c r="M22" s="10">
        <v>1.721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10</v>
      </c>
      <c r="AW22" s="7">
        <v>3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1">
        <v>1</v>
      </c>
      <c r="BQ22" s="16">
        <f t="shared" si="0"/>
        <v>1.1359223300970873</v>
      </c>
    </row>
    <row r="23" spans="1:69" ht="13.5">
      <c r="A23" s="6" t="s">
        <v>86</v>
      </c>
      <c r="B23" s="7" t="s">
        <v>19</v>
      </c>
      <c r="C23" s="8" t="s">
        <v>123</v>
      </c>
      <c r="D23" s="8" t="s">
        <v>128</v>
      </c>
      <c r="E23" s="19">
        <v>36</v>
      </c>
      <c r="F23" s="19">
        <v>132.38</v>
      </c>
      <c r="G23" s="7">
        <v>150</v>
      </c>
      <c r="H23" s="7">
        <v>59</v>
      </c>
      <c r="I23" s="7">
        <v>2140</v>
      </c>
      <c r="J23" s="18">
        <v>13.9</v>
      </c>
      <c r="K23" s="10"/>
      <c r="L23" s="10"/>
      <c r="M23" s="10">
        <v>2.477</v>
      </c>
      <c r="N23" s="10"/>
      <c r="O23" s="10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2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15</v>
      </c>
      <c r="AU23" s="7">
        <v>0</v>
      </c>
      <c r="AV23" s="7">
        <v>0</v>
      </c>
      <c r="AW23" s="7">
        <v>150</v>
      </c>
      <c r="AX23" s="7">
        <v>0</v>
      </c>
      <c r="AY23" s="7">
        <v>3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</v>
      </c>
      <c r="BH23" s="7">
        <v>0</v>
      </c>
      <c r="BI23" s="7">
        <v>1</v>
      </c>
      <c r="BJ23" s="7">
        <v>2</v>
      </c>
      <c r="BK23" s="7">
        <v>0</v>
      </c>
      <c r="BL23" s="7">
        <v>2</v>
      </c>
      <c r="BM23" s="7">
        <v>0</v>
      </c>
      <c r="BN23" s="7">
        <v>250</v>
      </c>
      <c r="BO23" s="1">
        <v>10</v>
      </c>
      <c r="BQ23" s="16">
        <f t="shared" si="0"/>
        <v>1.0388349514563109</v>
      </c>
    </row>
    <row r="24" spans="1:69" ht="13.5">
      <c r="A24" s="6" t="s">
        <v>25</v>
      </c>
      <c r="B24" s="7" t="s">
        <v>20</v>
      </c>
      <c r="C24" s="8" t="s">
        <v>123</v>
      </c>
      <c r="D24" s="8" t="s">
        <v>129</v>
      </c>
      <c r="E24" s="19">
        <v>35.5</v>
      </c>
      <c r="F24" s="19">
        <v>132.38</v>
      </c>
      <c r="G24" s="7">
        <v>150</v>
      </c>
      <c r="H24" s="7">
        <v>60</v>
      </c>
      <c r="I24" s="7">
        <v>2340</v>
      </c>
      <c r="J24" s="18">
        <v>13.9</v>
      </c>
      <c r="K24" s="10"/>
      <c r="L24" s="10"/>
      <c r="M24" s="10">
        <v>1.54</v>
      </c>
      <c r="N24" s="10"/>
      <c r="O24" s="10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61</v>
      </c>
      <c r="AU24" s="7">
        <v>1</v>
      </c>
      <c r="AV24" s="7">
        <v>6</v>
      </c>
      <c r="AW24" s="7">
        <v>224</v>
      </c>
      <c r="AX24" s="7">
        <v>0</v>
      </c>
      <c r="AY24" s="7">
        <v>2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2</v>
      </c>
      <c r="BM24" s="7">
        <v>0</v>
      </c>
      <c r="BN24" s="7">
        <v>52</v>
      </c>
      <c r="BO24" s="1">
        <v>4</v>
      </c>
      <c r="BQ24" s="16">
        <f t="shared" si="0"/>
        <v>1.1359223300970873</v>
      </c>
    </row>
    <row r="25" spans="1:69" ht="13.5">
      <c r="A25" s="6" t="s">
        <v>24</v>
      </c>
      <c r="B25" s="7" t="s">
        <v>21</v>
      </c>
      <c r="C25" s="8" t="s">
        <v>123</v>
      </c>
      <c r="D25" s="8" t="s">
        <v>130</v>
      </c>
      <c r="E25" s="19">
        <v>35.45</v>
      </c>
      <c r="F25" s="19">
        <v>132.38</v>
      </c>
      <c r="G25" s="7">
        <v>150</v>
      </c>
      <c r="H25" s="7">
        <v>55</v>
      </c>
      <c r="I25" s="7">
        <v>2280</v>
      </c>
      <c r="J25" s="18">
        <v>14</v>
      </c>
      <c r="K25" s="10"/>
      <c r="L25" s="10"/>
      <c r="M25" s="10">
        <v>2.042</v>
      </c>
      <c r="N25" s="10"/>
      <c r="O25" s="10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2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23</v>
      </c>
      <c r="AU25" s="7">
        <v>5</v>
      </c>
      <c r="AV25" s="7">
        <v>6</v>
      </c>
      <c r="AW25" s="7">
        <v>466</v>
      </c>
      <c r="AX25" s="7">
        <v>0</v>
      </c>
      <c r="AY25" s="7">
        <v>17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8</v>
      </c>
      <c r="BM25" s="7">
        <v>0</v>
      </c>
      <c r="BN25" s="7">
        <v>30</v>
      </c>
      <c r="BO25" s="1">
        <v>3</v>
      </c>
      <c r="BQ25" s="16">
        <f t="shared" si="0"/>
        <v>1.1067961165048543</v>
      </c>
    </row>
    <row r="26" spans="1:69" ht="13.5">
      <c r="A26" s="6" t="s">
        <v>23</v>
      </c>
      <c r="B26" s="7" t="s">
        <v>22</v>
      </c>
      <c r="C26" s="8" t="s">
        <v>123</v>
      </c>
      <c r="D26" s="8" t="s">
        <v>131</v>
      </c>
      <c r="E26" s="19">
        <v>35.4</v>
      </c>
      <c r="F26" s="19">
        <v>132.38</v>
      </c>
      <c r="G26" s="7">
        <v>140</v>
      </c>
      <c r="H26" s="7">
        <v>55</v>
      </c>
      <c r="I26" s="7">
        <v>2315</v>
      </c>
      <c r="J26" s="18">
        <v>13.9</v>
      </c>
      <c r="K26" s="10"/>
      <c r="L26" s="10"/>
      <c r="M26" s="10">
        <v>5.854</v>
      </c>
      <c r="N26" s="10"/>
      <c r="O26" s="10"/>
      <c r="P26" s="7">
        <v>0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2</v>
      </c>
      <c r="Y26" s="7">
        <v>3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1</v>
      </c>
      <c r="AL26" s="7">
        <v>2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59</v>
      </c>
      <c r="AU26" s="7">
        <v>15</v>
      </c>
      <c r="AV26" s="7">
        <v>3</v>
      </c>
      <c r="AW26" s="7">
        <v>3</v>
      </c>
      <c r="AX26" s="7">
        <v>0</v>
      </c>
      <c r="AY26" s="7">
        <v>3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8</v>
      </c>
      <c r="BO26" s="1">
        <v>1</v>
      </c>
      <c r="BQ26" s="16">
        <f t="shared" si="0"/>
        <v>1.2040568654646324</v>
      </c>
    </row>
    <row r="27" spans="1:69" ht="13.5">
      <c r="A27" s="6" t="s">
        <v>18</v>
      </c>
      <c r="B27" s="7" t="s">
        <v>25</v>
      </c>
      <c r="C27" s="8" t="s">
        <v>123</v>
      </c>
      <c r="D27" s="8" t="s">
        <v>132</v>
      </c>
      <c r="E27" s="19">
        <v>35.2</v>
      </c>
      <c r="F27" s="19">
        <v>132.2</v>
      </c>
      <c r="G27" s="7">
        <v>144</v>
      </c>
      <c r="H27" s="7">
        <v>32</v>
      </c>
      <c r="I27" s="7">
        <v>1990</v>
      </c>
      <c r="J27" s="18">
        <v>14.1</v>
      </c>
      <c r="K27" s="10"/>
      <c r="L27" s="10"/>
      <c r="M27" s="10">
        <v>5.089</v>
      </c>
      <c r="N27" s="10"/>
      <c r="O27" s="10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2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2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97</v>
      </c>
      <c r="AU27" s="7">
        <v>2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1</v>
      </c>
      <c r="BM27" s="7">
        <v>0</v>
      </c>
      <c r="BN27" s="7">
        <v>112</v>
      </c>
      <c r="BO27" s="1">
        <v>8</v>
      </c>
      <c r="BQ27" s="16">
        <f t="shared" si="0"/>
        <v>1.006270226537217</v>
      </c>
    </row>
    <row r="28" spans="1:69" ht="13.5">
      <c r="A28" s="6" t="s">
        <v>29</v>
      </c>
      <c r="B28" s="7" t="s">
        <v>26</v>
      </c>
      <c r="C28" s="8" t="s">
        <v>123</v>
      </c>
      <c r="D28" s="8" t="s">
        <v>133</v>
      </c>
      <c r="E28" s="19">
        <v>35.15</v>
      </c>
      <c r="F28" s="19">
        <v>132.2</v>
      </c>
      <c r="G28" s="7">
        <v>137</v>
      </c>
      <c r="H28" s="7">
        <v>33</v>
      </c>
      <c r="I28" s="7">
        <v>1860</v>
      </c>
      <c r="J28" s="18">
        <v>13.3</v>
      </c>
      <c r="K28" s="10"/>
      <c r="L28" s="10"/>
      <c r="M28" s="10">
        <v>5.069</v>
      </c>
      <c r="N28" s="10"/>
      <c r="O28" s="10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12</v>
      </c>
      <c r="AW28" s="7">
        <v>0</v>
      </c>
      <c r="AX28" s="7">
        <v>0</v>
      </c>
      <c r="AY28" s="7">
        <v>3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1</v>
      </c>
      <c r="BK28" s="7">
        <v>0</v>
      </c>
      <c r="BL28" s="7">
        <v>1</v>
      </c>
      <c r="BM28" s="7">
        <v>0</v>
      </c>
      <c r="BN28" s="7">
        <v>130</v>
      </c>
      <c r="BO28" s="1">
        <v>10</v>
      </c>
      <c r="BQ28" s="16">
        <f t="shared" si="0"/>
        <v>0.9885904613422154</v>
      </c>
    </row>
    <row r="29" spans="1:69" ht="13.5">
      <c r="A29" s="6" t="s">
        <v>30</v>
      </c>
      <c r="B29" s="7" t="s">
        <v>27</v>
      </c>
      <c r="C29" s="8" t="s">
        <v>123</v>
      </c>
      <c r="D29" s="8" t="s">
        <v>134</v>
      </c>
      <c r="E29" s="19">
        <v>35.11</v>
      </c>
      <c r="F29" s="19">
        <v>132.2</v>
      </c>
      <c r="G29" s="7">
        <v>99</v>
      </c>
      <c r="H29" s="7">
        <v>26</v>
      </c>
      <c r="I29" s="7">
        <v>1360</v>
      </c>
      <c r="J29" s="18">
        <v>12.5</v>
      </c>
      <c r="K29" s="10"/>
      <c r="L29" s="10"/>
      <c r="M29" s="10">
        <v>12.095</v>
      </c>
      <c r="N29" s="10"/>
      <c r="O29" s="10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1</v>
      </c>
      <c r="BM29" s="7">
        <v>0</v>
      </c>
      <c r="BN29" s="7">
        <v>84</v>
      </c>
      <c r="BO29" s="1">
        <v>7</v>
      </c>
      <c r="BQ29" s="16">
        <f t="shared" si="0"/>
        <v>1.0002942041776994</v>
      </c>
    </row>
    <row r="30" spans="1:69" ht="13.5">
      <c r="A30" s="6" t="s">
        <v>87</v>
      </c>
      <c r="B30" s="7" t="s">
        <v>28</v>
      </c>
      <c r="C30" s="8" t="s">
        <v>123</v>
      </c>
      <c r="D30" s="8" t="s">
        <v>135</v>
      </c>
      <c r="E30" s="19">
        <v>35.08</v>
      </c>
      <c r="F30" s="19">
        <v>132.2</v>
      </c>
      <c r="G30" s="7">
        <v>73</v>
      </c>
      <c r="H30" s="7">
        <v>28</v>
      </c>
      <c r="I30" s="7">
        <v>1070</v>
      </c>
      <c r="J30" s="18">
        <v>13.4</v>
      </c>
      <c r="K30" s="10"/>
      <c r="L30" s="10"/>
      <c r="M30" s="10">
        <v>22.78</v>
      </c>
      <c r="N30" s="10"/>
      <c r="O30" s="10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126</v>
      </c>
      <c r="BO30" s="1">
        <v>7</v>
      </c>
      <c r="BQ30" s="16">
        <f t="shared" si="0"/>
        <v>1.067296183003059</v>
      </c>
    </row>
    <row r="31" spans="1:69" ht="13.5">
      <c r="A31" s="6" t="s">
        <v>88</v>
      </c>
      <c r="B31" s="7" t="s">
        <v>24</v>
      </c>
      <c r="C31" s="8" t="s">
        <v>123</v>
      </c>
      <c r="D31" s="8" t="s">
        <v>136</v>
      </c>
      <c r="E31" s="19">
        <v>35.3</v>
      </c>
      <c r="F31" s="19">
        <v>132.2</v>
      </c>
      <c r="G31" s="7">
        <v>150</v>
      </c>
      <c r="H31" s="7">
        <v>25</v>
      </c>
      <c r="I31" s="7">
        <v>2260</v>
      </c>
      <c r="J31" s="18">
        <v>14</v>
      </c>
      <c r="K31" s="10"/>
      <c r="L31" s="10"/>
      <c r="M31" s="10">
        <v>6.602</v>
      </c>
      <c r="N31" s="10"/>
      <c r="O31" s="10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65</v>
      </c>
      <c r="AU31" s="7">
        <v>5</v>
      </c>
      <c r="AV31" s="7">
        <v>0</v>
      </c>
      <c r="AW31" s="7">
        <v>8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2</v>
      </c>
      <c r="BG31" s="7">
        <v>1</v>
      </c>
      <c r="BH31" s="7">
        <v>0</v>
      </c>
      <c r="BI31" s="7">
        <v>0</v>
      </c>
      <c r="BJ31" s="7">
        <v>2</v>
      </c>
      <c r="BK31" s="7">
        <v>0</v>
      </c>
      <c r="BL31" s="7">
        <v>0</v>
      </c>
      <c r="BM31" s="7">
        <v>0</v>
      </c>
      <c r="BN31" s="7">
        <v>160</v>
      </c>
      <c r="BO31" s="1">
        <v>10</v>
      </c>
      <c r="BQ31" s="16">
        <f t="shared" si="0"/>
        <v>1.0970873786407767</v>
      </c>
    </row>
    <row r="32" spans="1:69" ht="13.5">
      <c r="A32" s="6" t="s">
        <v>89</v>
      </c>
      <c r="B32" s="7" t="s">
        <v>23</v>
      </c>
      <c r="C32" s="8" t="s">
        <v>123</v>
      </c>
      <c r="D32" s="8" t="s">
        <v>137</v>
      </c>
      <c r="E32" s="19">
        <v>35.4</v>
      </c>
      <c r="F32" s="19">
        <v>132.2</v>
      </c>
      <c r="G32" s="7">
        <v>150</v>
      </c>
      <c r="H32" s="7">
        <v>27</v>
      </c>
      <c r="I32" s="7">
        <v>1740</v>
      </c>
      <c r="J32" s="18">
        <v>13.9</v>
      </c>
      <c r="K32" s="10"/>
      <c r="L32" s="10"/>
      <c r="M32" s="10">
        <v>3.713</v>
      </c>
      <c r="N32" s="10"/>
      <c r="O32" s="10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1</v>
      </c>
      <c r="AB32" s="7">
        <v>1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25</v>
      </c>
      <c r="AU32" s="7">
        <v>4</v>
      </c>
      <c r="AV32" s="7">
        <v>5</v>
      </c>
      <c r="AW32" s="7">
        <v>134</v>
      </c>
      <c r="AX32" s="7">
        <v>0</v>
      </c>
      <c r="AY32" s="7">
        <v>9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1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33</v>
      </c>
      <c r="BO32" s="1">
        <v>1</v>
      </c>
      <c r="BQ32" s="16">
        <f t="shared" si="0"/>
        <v>0.8446601941747574</v>
      </c>
    </row>
    <row r="33" spans="1:69" ht="13.5">
      <c r="A33" s="6" t="s">
        <v>90</v>
      </c>
      <c r="B33" s="7" t="s">
        <v>18</v>
      </c>
      <c r="C33" s="8" t="s">
        <v>123</v>
      </c>
      <c r="D33" s="8" t="s">
        <v>138</v>
      </c>
      <c r="E33" s="19">
        <v>36</v>
      </c>
      <c r="F33" s="19">
        <v>132.2</v>
      </c>
      <c r="G33" s="7">
        <v>150</v>
      </c>
      <c r="H33" s="7">
        <v>53</v>
      </c>
      <c r="I33" s="7">
        <v>2385</v>
      </c>
      <c r="J33" s="18">
        <v>13.3</v>
      </c>
      <c r="K33" s="10"/>
      <c r="L33" s="10"/>
      <c r="M33" s="10">
        <v>2.006</v>
      </c>
      <c r="N33" s="10"/>
      <c r="O33" s="10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2</v>
      </c>
      <c r="AU33" s="7">
        <v>5</v>
      </c>
      <c r="AV33" s="7">
        <v>7</v>
      </c>
      <c r="AW33" s="7">
        <v>2</v>
      </c>
      <c r="AX33" s="7">
        <v>0</v>
      </c>
      <c r="AY33" s="7">
        <v>1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1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2</v>
      </c>
      <c r="BO33" s="1">
        <v>1</v>
      </c>
      <c r="BQ33" s="16">
        <f t="shared" si="0"/>
        <v>1.1577669902912622</v>
      </c>
    </row>
    <row r="34" spans="1:69" ht="13.5">
      <c r="A34" s="6" t="s">
        <v>91</v>
      </c>
      <c r="B34" s="7" t="s">
        <v>29</v>
      </c>
      <c r="C34" s="8" t="s">
        <v>123</v>
      </c>
      <c r="D34" s="8" t="s">
        <v>139</v>
      </c>
      <c r="E34" s="19">
        <v>36.2</v>
      </c>
      <c r="F34" s="19">
        <v>132.2</v>
      </c>
      <c r="G34" s="7">
        <v>150</v>
      </c>
      <c r="H34" s="7">
        <v>53</v>
      </c>
      <c r="I34" s="7">
        <v>2460</v>
      </c>
      <c r="J34" s="18">
        <v>13.1</v>
      </c>
      <c r="K34" s="10"/>
      <c r="L34" s="10"/>
      <c r="M34" s="10">
        <v>5.539</v>
      </c>
      <c r="N34" s="10"/>
      <c r="O34" s="10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9</v>
      </c>
      <c r="AW34" s="7">
        <v>2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1">
        <v>1</v>
      </c>
      <c r="BQ34" s="16">
        <f t="shared" si="0"/>
        <v>1.1941747572815533</v>
      </c>
    </row>
    <row r="35" spans="1:69" ht="13.5">
      <c r="A35" s="6" t="s">
        <v>92</v>
      </c>
      <c r="B35" s="7">
        <v>14</v>
      </c>
      <c r="C35" s="8" t="s">
        <v>123</v>
      </c>
      <c r="D35" s="8" t="s">
        <v>140</v>
      </c>
      <c r="E35" s="19">
        <v>36.4</v>
      </c>
      <c r="F35" s="19">
        <v>131.2</v>
      </c>
      <c r="G35" s="7">
        <v>150</v>
      </c>
      <c r="H35" s="7">
        <v>49</v>
      </c>
      <c r="I35" s="7">
        <v>2220</v>
      </c>
      <c r="J35" s="18">
        <v>12.1</v>
      </c>
      <c r="K35" s="10"/>
      <c r="L35" s="10"/>
      <c r="M35" s="10">
        <v>3.348</v>
      </c>
      <c r="N35" s="10"/>
      <c r="O35" s="10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2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2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1">
        <v>1</v>
      </c>
      <c r="BQ35" s="16">
        <f t="shared" si="0"/>
        <v>1.0776699029126215</v>
      </c>
    </row>
    <row r="36" spans="1:69" ht="13.5">
      <c r="A36" s="6" t="s">
        <v>93</v>
      </c>
      <c r="B36" s="7">
        <v>21</v>
      </c>
      <c r="C36" s="8" t="s">
        <v>141</v>
      </c>
      <c r="D36" s="8" t="s">
        <v>142</v>
      </c>
      <c r="E36" s="19">
        <v>35.2</v>
      </c>
      <c r="F36" s="19">
        <v>131.4</v>
      </c>
      <c r="G36" s="7">
        <v>140</v>
      </c>
      <c r="H36" s="7">
        <v>30</v>
      </c>
      <c r="I36" s="7">
        <v>1875</v>
      </c>
      <c r="J36" s="18">
        <v>14.8</v>
      </c>
      <c r="K36" s="10"/>
      <c r="L36" s="10"/>
      <c r="M36" s="10">
        <v>3.063</v>
      </c>
      <c r="N36" s="10"/>
      <c r="O36" s="10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1</v>
      </c>
      <c r="X36" s="7">
        <v>3</v>
      </c>
      <c r="Y36" s="7">
        <v>2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511</v>
      </c>
      <c r="AU36" s="7">
        <v>2</v>
      </c>
      <c r="AV36" s="7">
        <v>0</v>
      </c>
      <c r="AW36" s="7">
        <v>0</v>
      </c>
      <c r="AX36" s="7">
        <v>0</v>
      </c>
      <c r="AY36" s="7">
        <v>2</v>
      </c>
      <c r="AZ36" s="7">
        <v>0</v>
      </c>
      <c r="BA36" s="7">
        <v>0</v>
      </c>
      <c r="BB36" s="7">
        <v>0</v>
      </c>
      <c r="BC36" s="7">
        <v>3</v>
      </c>
      <c r="BD36" s="7">
        <v>0</v>
      </c>
      <c r="BE36" s="7">
        <v>0</v>
      </c>
      <c r="BF36" s="7">
        <v>0</v>
      </c>
      <c r="BG36" s="7">
        <v>1</v>
      </c>
      <c r="BH36" s="7">
        <v>0</v>
      </c>
      <c r="BI36" s="7">
        <v>0</v>
      </c>
      <c r="BJ36" s="7">
        <v>0</v>
      </c>
      <c r="BK36" s="7">
        <v>0</v>
      </c>
      <c r="BL36" s="7">
        <v>1</v>
      </c>
      <c r="BM36" s="7">
        <v>0</v>
      </c>
      <c r="BN36" s="7">
        <v>13</v>
      </c>
      <c r="BO36" s="1">
        <v>1</v>
      </c>
      <c r="BQ36" s="16">
        <f t="shared" si="0"/>
        <v>0.9752080443828017</v>
      </c>
    </row>
    <row r="37" spans="1:69" ht="13.5">
      <c r="A37" s="6" t="s">
        <v>94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6"/>
    </row>
    <row r="38" spans="1:69" ht="13.5">
      <c r="A38" s="6" t="s">
        <v>95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6"/>
    </row>
    <row r="39" spans="1:69" ht="13.5">
      <c r="A39" s="6" t="s">
        <v>96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6"/>
    </row>
    <row r="40" spans="1:69" ht="13.5">
      <c r="A40" s="6" t="s">
        <v>97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6"/>
    </row>
    <row r="41" spans="1:69" ht="13.5">
      <c r="A41" s="6" t="s">
        <v>98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6"/>
    </row>
    <row r="42" spans="1:69" ht="13.5">
      <c r="A42" s="6" t="s">
        <v>99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6"/>
    </row>
    <row r="43" spans="1:69" ht="13.5">
      <c r="A43" s="6" t="s">
        <v>100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6"/>
    </row>
    <row r="44" spans="1:69" ht="13.5">
      <c r="A44" s="6" t="s">
        <v>101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6"/>
    </row>
    <row r="45" spans="1:69" ht="13.5">
      <c r="A45" s="6" t="s">
        <v>102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6"/>
    </row>
  </sheetData>
  <sheetProtection/>
  <mergeCells count="20"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P14:V14"/>
    <mergeCell ref="W14:AB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5" right="0.75" top="1" bottom="1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5"/>
  <sheetViews>
    <sheetView zoomScale="85" zoomScaleNormal="85" zoomScalePageLayoutView="0" workbookViewId="0" topLeftCell="A1">
      <selection activeCell="BP42" sqref="BP42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2009</v>
      </c>
      <c r="C1" s="1" t="s">
        <v>0</v>
      </c>
      <c r="D1" s="1">
        <v>5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0" t="s">
        <v>33</v>
      </c>
      <c r="E5" s="22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5" t="s">
        <v>112</v>
      </c>
      <c r="E6" s="27"/>
      <c r="F6" s="8" t="s">
        <v>39</v>
      </c>
      <c r="G6" s="7" t="s">
        <v>40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0" t="s">
        <v>41</v>
      </c>
      <c r="E7" s="22"/>
      <c r="F7" s="4"/>
      <c r="G7" s="4"/>
      <c r="H7" s="4"/>
      <c r="I7" s="4"/>
      <c r="J7" s="4"/>
    </row>
    <row r="8" spans="1:10" ht="13.5">
      <c r="A8" s="4"/>
      <c r="B8" s="4"/>
      <c r="C8" s="4"/>
      <c r="D8" s="28">
        <v>3511</v>
      </c>
      <c r="E8" s="29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42</v>
      </c>
      <c r="B10" s="3" t="s">
        <v>43</v>
      </c>
      <c r="C10" s="3" t="s">
        <v>44</v>
      </c>
      <c r="D10" s="20" t="s">
        <v>45</v>
      </c>
      <c r="E10" s="22"/>
      <c r="F10" s="20" t="s">
        <v>46</v>
      </c>
      <c r="G10" s="21"/>
      <c r="H10" s="21"/>
      <c r="I10" s="21"/>
      <c r="J10" s="22"/>
    </row>
    <row r="11" spans="1:10" ht="13.5">
      <c r="A11" s="10"/>
      <c r="B11" s="7">
        <v>150</v>
      </c>
      <c r="C11" s="7">
        <v>16</v>
      </c>
      <c r="D11" s="23">
        <v>1720</v>
      </c>
      <c r="E11" s="24"/>
      <c r="F11" s="25"/>
      <c r="G11" s="26"/>
      <c r="H11" s="26"/>
      <c r="I11" s="26"/>
      <c r="J11" s="27"/>
    </row>
    <row r="12" ht="13.5"/>
    <row r="13" spans="16:69" ht="13.5">
      <c r="P13" s="11" t="s">
        <v>4</v>
      </c>
      <c r="BQ13" s="12" t="s">
        <v>6</v>
      </c>
    </row>
    <row r="14" spans="1:69" ht="13.5">
      <c r="A14" s="20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0" t="s">
        <v>48</v>
      </c>
      <c r="M14" s="21"/>
      <c r="N14" s="22"/>
      <c r="O14" s="9"/>
      <c r="P14" s="20" t="s">
        <v>49</v>
      </c>
      <c r="Q14" s="21"/>
      <c r="R14" s="21"/>
      <c r="S14" s="21"/>
      <c r="T14" s="21"/>
      <c r="U14" s="21"/>
      <c r="V14" s="22"/>
      <c r="W14" s="20" t="s">
        <v>50</v>
      </c>
      <c r="X14" s="21"/>
      <c r="Y14" s="21"/>
      <c r="Z14" s="21"/>
      <c r="AA14" s="21"/>
      <c r="AB14" s="22"/>
      <c r="AC14" s="20" t="s">
        <v>51</v>
      </c>
      <c r="AD14" s="21"/>
      <c r="AE14" s="21"/>
      <c r="AF14" s="21"/>
      <c r="AG14" s="21"/>
      <c r="AH14" s="21"/>
      <c r="AI14" s="22"/>
      <c r="AJ14" s="20" t="s">
        <v>52</v>
      </c>
      <c r="AK14" s="21"/>
      <c r="AL14" s="21"/>
      <c r="AM14" s="21"/>
      <c r="AN14" s="21"/>
      <c r="AO14" s="21"/>
      <c r="AP14" s="22"/>
      <c r="AQ14" s="20" t="s">
        <v>53</v>
      </c>
      <c r="AR14" s="22"/>
      <c r="AS14" s="3" t="s">
        <v>54</v>
      </c>
      <c r="AT14" s="20" t="s">
        <v>55</v>
      </c>
      <c r="AU14" s="21"/>
      <c r="AV14" s="22"/>
      <c r="AW14" s="3" t="s">
        <v>56</v>
      </c>
      <c r="AX14" s="3" t="s">
        <v>103</v>
      </c>
      <c r="AY14" s="3" t="s">
        <v>57</v>
      </c>
      <c r="AZ14" s="20" t="s">
        <v>58</v>
      </c>
      <c r="BA14" s="21"/>
      <c r="BB14" s="22"/>
      <c r="BC14" s="20" t="s">
        <v>59</v>
      </c>
      <c r="BD14" s="21"/>
      <c r="BE14" s="22"/>
      <c r="BF14" s="20" t="s">
        <v>60</v>
      </c>
      <c r="BG14" s="21"/>
      <c r="BH14" s="22"/>
      <c r="BI14" s="3" t="s">
        <v>61</v>
      </c>
      <c r="BJ14" s="20" t="s">
        <v>62</v>
      </c>
      <c r="BK14" s="21"/>
      <c r="BL14" s="22"/>
      <c r="BM14" s="3" t="s">
        <v>104</v>
      </c>
      <c r="BN14" s="5" t="s">
        <v>63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64</v>
      </c>
      <c r="B15" s="3" t="s">
        <v>65</v>
      </c>
      <c r="C15" s="3" t="s">
        <v>66</v>
      </c>
      <c r="D15" s="3" t="s">
        <v>67</v>
      </c>
      <c r="E15" s="3" t="s">
        <v>68</v>
      </c>
      <c r="F15" s="3" t="s">
        <v>69</v>
      </c>
      <c r="G15" s="3" t="s">
        <v>43</v>
      </c>
      <c r="H15" s="3" t="s">
        <v>70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75</v>
      </c>
      <c r="N15" s="3" t="s">
        <v>76</v>
      </c>
      <c r="O15" s="3"/>
      <c r="P15" s="3" t="s">
        <v>77</v>
      </c>
      <c r="Q15" s="3" t="s">
        <v>78</v>
      </c>
      <c r="R15" s="3" t="s">
        <v>79</v>
      </c>
      <c r="S15" s="3" t="s">
        <v>80</v>
      </c>
      <c r="T15" s="3" t="s">
        <v>81</v>
      </c>
      <c r="U15" s="3" t="s">
        <v>82</v>
      </c>
      <c r="V15" s="3" t="s">
        <v>83</v>
      </c>
      <c r="W15" s="3" t="s">
        <v>77</v>
      </c>
      <c r="X15" s="3" t="s">
        <v>78</v>
      </c>
      <c r="Y15" s="3" t="s">
        <v>79</v>
      </c>
      <c r="Z15" s="3" t="s">
        <v>80</v>
      </c>
      <c r="AA15" s="3" t="s">
        <v>82</v>
      </c>
      <c r="AB15" s="3" t="s">
        <v>83</v>
      </c>
      <c r="AC15" s="3" t="s">
        <v>77</v>
      </c>
      <c r="AD15" s="3" t="s">
        <v>78</v>
      </c>
      <c r="AE15" s="3" t="s">
        <v>79</v>
      </c>
      <c r="AF15" s="3" t="s">
        <v>80</v>
      </c>
      <c r="AG15" s="3" t="s">
        <v>81</v>
      </c>
      <c r="AH15" s="3" t="s">
        <v>82</v>
      </c>
      <c r="AI15" s="3" t="s">
        <v>83</v>
      </c>
      <c r="AJ15" s="3" t="s">
        <v>77</v>
      </c>
      <c r="AK15" s="3" t="s">
        <v>78</v>
      </c>
      <c r="AL15" s="3" t="s">
        <v>79</v>
      </c>
      <c r="AM15" s="3" t="s">
        <v>80</v>
      </c>
      <c r="AN15" s="3" t="s">
        <v>81</v>
      </c>
      <c r="AO15" s="3" t="s">
        <v>82</v>
      </c>
      <c r="AP15" s="3" t="s">
        <v>83</v>
      </c>
      <c r="AQ15" s="3" t="s">
        <v>82</v>
      </c>
      <c r="AR15" s="3" t="s">
        <v>83</v>
      </c>
      <c r="AS15" s="3" t="s">
        <v>105</v>
      </c>
      <c r="AT15" s="3" t="s">
        <v>106</v>
      </c>
      <c r="AU15" s="3" t="s">
        <v>82</v>
      </c>
      <c r="AV15" s="3" t="s">
        <v>83</v>
      </c>
      <c r="AW15" s="3" t="s">
        <v>106</v>
      </c>
      <c r="AX15" s="3" t="s">
        <v>107</v>
      </c>
      <c r="AY15" s="3" t="s">
        <v>108</v>
      </c>
      <c r="AZ15" s="3" t="s">
        <v>106</v>
      </c>
      <c r="BA15" s="3" t="s">
        <v>82</v>
      </c>
      <c r="BB15" s="3" t="s">
        <v>83</v>
      </c>
      <c r="BC15" s="3" t="s">
        <v>106</v>
      </c>
      <c r="BD15" s="3" t="s">
        <v>82</v>
      </c>
      <c r="BE15" s="3" t="s">
        <v>83</v>
      </c>
      <c r="BF15" s="3" t="s">
        <v>106</v>
      </c>
      <c r="BG15" s="3" t="s">
        <v>82</v>
      </c>
      <c r="BH15" s="3" t="s">
        <v>83</v>
      </c>
      <c r="BI15" s="3" t="s">
        <v>83</v>
      </c>
      <c r="BJ15" s="3" t="s">
        <v>106</v>
      </c>
      <c r="BK15" s="3" t="s">
        <v>82</v>
      </c>
      <c r="BL15" s="3" t="s">
        <v>83</v>
      </c>
      <c r="BM15" s="3" t="s">
        <v>108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84</v>
      </c>
      <c r="B16" s="7" t="s">
        <v>11</v>
      </c>
      <c r="C16" s="8" t="s">
        <v>143</v>
      </c>
      <c r="D16" s="8" t="s">
        <v>144</v>
      </c>
      <c r="E16" s="7">
        <v>34.53</v>
      </c>
      <c r="F16" s="7">
        <v>132</v>
      </c>
      <c r="G16" s="7">
        <v>62</v>
      </c>
      <c r="H16" s="7">
        <v>21</v>
      </c>
      <c r="I16" s="7">
        <v>750</v>
      </c>
      <c r="J16" s="7">
        <v>16.2</v>
      </c>
      <c r="K16" s="10"/>
      <c r="L16" s="10"/>
      <c r="M16" s="10">
        <v>2.086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2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3</v>
      </c>
      <c r="AQ16" s="7">
        <v>0</v>
      </c>
      <c r="AR16" s="7">
        <v>0</v>
      </c>
      <c r="AS16" s="7">
        <v>1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2</v>
      </c>
      <c r="BK16" s="7">
        <v>0</v>
      </c>
      <c r="BL16" s="7">
        <v>2</v>
      </c>
      <c r="BM16" s="7">
        <v>0</v>
      </c>
      <c r="BN16" s="7">
        <v>122</v>
      </c>
      <c r="BO16" s="1">
        <v>2</v>
      </c>
      <c r="BQ16" s="16">
        <f aca="true" t="shared" si="0" ref="BQ16:BQ36">(I16/G16)/($D$11/$B$11)</f>
        <v>1.0549512378094523</v>
      </c>
    </row>
    <row r="17" spans="1:69" ht="13.5">
      <c r="A17" s="6" t="s">
        <v>85</v>
      </c>
      <c r="B17" s="7" t="s">
        <v>12</v>
      </c>
      <c r="C17" s="8" t="s">
        <v>143</v>
      </c>
      <c r="D17" s="8" t="s">
        <v>145</v>
      </c>
      <c r="E17" s="7">
        <v>34.55</v>
      </c>
      <c r="F17" s="7">
        <v>132</v>
      </c>
      <c r="G17" s="7">
        <v>95</v>
      </c>
      <c r="H17" s="7">
        <v>7</v>
      </c>
      <c r="I17" s="7">
        <v>935</v>
      </c>
      <c r="J17" s="7">
        <v>16.4</v>
      </c>
      <c r="K17" s="10"/>
      <c r="L17" s="10"/>
      <c r="M17" s="10">
        <v>10.689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1</v>
      </c>
      <c r="AQ17" s="7">
        <v>0</v>
      </c>
      <c r="AR17" s="7">
        <v>1</v>
      </c>
      <c r="AS17" s="7">
        <v>2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3</v>
      </c>
      <c r="BK17" s="7">
        <v>0</v>
      </c>
      <c r="BL17" s="7">
        <v>7</v>
      </c>
      <c r="BM17" s="7">
        <v>0</v>
      </c>
      <c r="BN17" s="7">
        <v>660</v>
      </c>
      <c r="BO17" s="1">
        <v>10</v>
      </c>
      <c r="BQ17" s="16">
        <f t="shared" si="0"/>
        <v>0.8583231334149327</v>
      </c>
    </row>
    <row r="18" spans="1:69" ht="13.5">
      <c r="A18" s="6" t="s">
        <v>14</v>
      </c>
      <c r="B18" s="7" t="s">
        <v>13</v>
      </c>
      <c r="C18" s="8" t="s">
        <v>143</v>
      </c>
      <c r="D18" s="8" t="s">
        <v>146</v>
      </c>
      <c r="E18" s="7">
        <v>35.05</v>
      </c>
      <c r="F18" s="7">
        <v>132</v>
      </c>
      <c r="G18" s="7">
        <v>135</v>
      </c>
      <c r="H18" s="7">
        <v>10</v>
      </c>
      <c r="I18" s="7">
        <v>1470</v>
      </c>
      <c r="J18" s="7">
        <v>16.2</v>
      </c>
      <c r="K18" s="10"/>
      <c r="L18" s="10"/>
      <c r="M18" s="10">
        <v>7.316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3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2</v>
      </c>
      <c r="AQ18" s="7">
        <v>0</v>
      </c>
      <c r="AR18" s="7">
        <v>1</v>
      </c>
      <c r="AS18" s="7">
        <v>2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2</v>
      </c>
      <c r="BM18" s="7">
        <v>0</v>
      </c>
      <c r="BN18" s="7">
        <v>120</v>
      </c>
      <c r="BO18" s="1">
        <v>10</v>
      </c>
      <c r="BQ18" s="16">
        <f t="shared" si="0"/>
        <v>0.9496124031007752</v>
      </c>
    </row>
    <row r="19" spans="1:69" ht="13.5">
      <c r="A19" s="6" t="s">
        <v>16</v>
      </c>
      <c r="B19" s="7">
        <v>3</v>
      </c>
      <c r="C19" s="8" t="s">
        <v>143</v>
      </c>
      <c r="D19" s="8" t="s">
        <v>147</v>
      </c>
      <c r="E19" s="7">
        <v>35.2</v>
      </c>
      <c r="F19" s="7">
        <v>132</v>
      </c>
      <c r="G19" s="7">
        <v>150</v>
      </c>
      <c r="H19" s="7">
        <v>7</v>
      </c>
      <c r="I19" s="7">
        <v>1540</v>
      </c>
      <c r="J19" s="7">
        <v>16.1</v>
      </c>
      <c r="K19" s="10"/>
      <c r="L19" s="10"/>
      <c r="M19" s="10">
        <v>6.021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7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46</v>
      </c>
      <c r="AU19" s="7">
        <v>12</v>
      </c>
      <c r="AV19" s="7">
        <v>14</v>
      </c>
      <c r="AW19" s="7">
        <v>1</v>
      </c>
      <c r="AX19" s="7">
        <v>0</v>
      </c>
      <c r="AY19" s="7">
        <v>16</v>
      </c>
      <c r="AZ19" s="7">
        <v>0</v>
      </c>
      <c r="BA19" s="7">
        <v>0</v>
      </c>
      <c r="BB19" s="7">
        <v>0</v>
      </c>
      <c r="BC19" s="7">
        <v>7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29</v>
      </c>
      <c r="BO19" s="1">
        <v>1</v>
      </c>
      <c r="BQ19" s="16">
        <f t="shared" si="0"/>
        <v>0.8953488372093024</v>
      </c>
    </row>
    <row r="20" spans="1:69" ht="13.5">
      <c r="A20" s="6" t="s">
        <v>17</v>
      </c>
      <c r="B20" s="7" t="s">
        <v>15</v>
      </c>
      <c r="C20" s="8" t="s">
        <v>148</v>
      </c>
      <c r="D20" s="8" t="s">
        <v>124</v>
      </c>
      <c r="E20" s="7">
        <v>35.3</v>
      </c>
      <c r="F20" s="7">
        <v>132</v>
      </c>
      <c r="G20" s="7">
        <v>150</v>
      </c>
      <c r="H20" s="7">
        <v>22</v>
      </c>
      <c r="I20" s="7">
        <v>1655</v>
      </c>
      <c r="J20" s="7">
        <v>16</v>
      </c>
      <c r="K20" s="10"/>
      <c r="L20" s="10"/>
      <c r="M20" s="10">
        <v>7.414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24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10</v>
      </c>
      <c r="AU20" s="7">
        <v>17</v>
      </c>
      <c r="AV20" s="7">
        <v>13</v>
      </c>
      <c r="AW20" s="7">
        <v>17</v>
      </c>
      <c r="AX20" s="7">
        <v>0</v>
      </c>
      <c r="AY20" s="7">
        <v>31</v>
      </c>
      <c r="AZ20" s="7">
        <v>0</v>
      </c>
      <c r="BA20" s="7">
        <v>0</v>
      </c>
      <c r="BB20" s="7">
        <v>0</v>
      </c>
      <c r="BC20" s="7">
        <v>1</v>
      </c>
      <c r="BD20" s="7">
        <v>4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3</v>
      </c>
      <c r="BM20" s="7">
        <v>0</v>
      </c>
      <c r="BN20" s="7">
        <v>70</v>
      </c>
      <c r="BO20" s="1">
        <v>5</v>
      </c>
      <c r="BQ20" s="16">
        <f t="shared" si="0"/>
        <v>0.9622093023255813</v>
      </c>
    </row>
    <row r="21" spans="1:69" ht="13.5">
      <c r="A21" s="6" t="s">
        <v>19</v>
      </c>
      <c r="B21" s="7">
        <v>4</v>
      </c>
      <c r="C21" s="8" t="s">
        <v>148</v>
      </c>
      <c r="D21" s="8" t="s">
        <v>149</v>
      </c>
      <c r="E21" s="7">
        <v>35.4</v>
      </c>
      <c r="F21" s="7">
        <v>132</v>
      </c>
      <c r="G21" s="7">
        <v>150</v>
      </c>
      <c r="H21" s="7">
        <v>4</v>
      </c>
      <c r="I21" s="7">
        <v>1590</v>
      </c>
      <c r="J21" s="7">
        <v>16.2</v>
      </c>
      <c r="K21" s="10"/>
      <c r="L21" s="10"/>
      <c r="M21" s="10">
        <v>6.462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11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3</v>
      </c>
      <c r="AP21" s="7">
        <v>0</v>
      </c>
      <c r="AQ21" s="7">
        <v>0</v>
      </c>
      <c r="AR21" s="7">
        <v>0</v>
      </c>
      <c r="AS21" s="7">
        <v>3</v>
      </c>
      <c r="AT21" s="7">
        <v>0</v>
      </c>
      <c r="AU21" s="7">
        <v>8</v>
      </c>
      <c r="AV21" s="7">
        <v>22</v>
      </c>
      <c r="AW21" s="7">
        <v>13</v>
      </c>
      <c r="AX21" s="7">
        <v>0</v>
      </c>
      <c r="AY21" s="7">
        <v>8</v>
      </c>
      <c r="AZ21" s="7">
        <v>0</v>
      </c>
      <c r="BA21" s="7">
        <v>0</v>
      </c>
      <c r="BB21" s="7">
        <v>0</v>
      </c>
      <c r="BC21" s="7">
        <v>0</v>
      </c>
      <c r="BD21" s="7">
        <v>1</v>
      </c>
      <c r="BE21" s="7">
        <v>1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5</v>
      </c>
      <c r="BM21" s="7">
        <v>0</v>
      </c>
      <c r="BN21" s="7">
        <v>115</v>
      </c>
      <c r="BO21" s="1">
        <v>5</v>
      </c>
      <c r="BQ21" s="16">
        <f t="shared" si="0"/>
        <v>0.9244186046511628</v>
      </c>
    </row>
    <row r="22" spans="1:69" ht="13.5">
      <c r="A22" s="6" t="s">
        <v>22</v>
      </c>
      <c r="B22" s="7">
        <v>5</v>
      </c>
      <c r="C22" s="8" t="s">
        <v>148</v>
      </c>
      <c r="D22" s="8" t="s">
        <v>150</v>
      </c>
      <c r="E22" s="7">
        <v>36</v>
      </c>
      <c r="F22" s="7">
        <v>132</v>
      </c>
      <c r="G22" s="7">
        <v>150</v>
      </c>
      <c r="H22" s="7">
        <v>2</v>
      </c>
      <c r="I22" s="7">
        <v>1680</v>
      </c>
      <c r="J22" s="7">
        <v>15.5</v>
      </c>
      <c r="K22" s="10"/>
      <c r="L22" s="10"/>
      <c r="M22" s="10">
        <v>2.179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8</v>
      </c>
      <c r="AB22" s="7">
        <v>3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2</v>
      </c>
      <c r="AU22" s="7">
        <v>25</v>
      </c>
      <c r="AV22" s="7">
        <v>8</v>
      </c>
      <c r="AW22" s="7">
        <v>22</v>
      </c>
      <c r="AX22" s="7">
        <v>0</v>
      </c>
      <c r="AY22" s="7">
        <v>14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48</v>
      </c>
      <c r="BO22" s="1">
        <v>4</v>
      </c>
      <c r="BQ22" s="16">
        <f t="shared" si="0"/>
        <v>0.9767441860465116</v>
      </c>
    </row>
    <row r="23" spans="1:69" ht="13.5">
      <c r="A23" s="6" t="s">
        <v>86</v>
      </c>
      <c r="B23" s="7">
        <v>6</v>
      </c>
      <c r="C23" s="8" t="s">
        <v>148</v>
      </c>
      <c r="D23" s="8" t="s">
        <v>151</v>
      </c>
      <c r="E23" s="7">
        <v>36</v>
      </c>
      <c r="F23" s="7">
        <v>132.38</v>
      </c>
      <c r="G23" s="7">
        <v>150</v>
      </c>
      <c r="H23" s="7">
        <v>15</v>
      </c>
      <c r="I23" s="7">
        <v>1970</v>
      </c>
      <c r="J23" s="7">
        <v>14.9</v>
      </c>
      <c r="K23" s="10"/>
      <c r="L23" s="10"/>
      <c r="M23" s="10">
        <v>2.611</v>
      </c>
      <c r="N23" s="10"/>
      <c r="O23" s="10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3</v>
      </c>
      <c r="AU23" s="7">
        <v>1</v>
      </c>
      <c r="AV23" s="7">
        <v>10</v>
      </c>
      <c r="AW23" s="7">
        <v>51</v>
      </c>
      <c r="AX23" s="7">
        <v>0</v>
      </c>
      <c r="AY23" s="7">
        <v>12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33</v>
      </c>
      <c r="BO23" s="1">
        <v>1</v>
      </c>
      <c r="BQ23" s="16">
        <f t="shared" si="0"/>
        <v>1.1453488372093024</v>
      </c>
    </row>
    <row r="24" spans="1:69" ht="13.5">
      <c r="A24" s="6" t="s">
        <v>25</v>
      </c>
      <c r="B24" s="7" t="s">
        <v>20</v>
      </c>
      <c r="C24" s="8" t="s">
        <v>148</v>
      </c>
      <c r="D24" s="8" t="s">
        <v>152</v>
      </c>
      <c r="E24" s="7">
        <v>35.5</v>
      </c>
      <c r="F24" s="7">
        <v>132.38</v>
      </c>
      <c r="G24" s="7">
        <v>150</v>
      </c>
      <c r="H24" s="7">
        <v>36</v>
      </c>
      <c r="I24" s="7">
        <v>1735</v>
      </c>
      <c r="J24" s="7">
        <v>15.8</v>
      </c>
      <c r="K24" s="10"/>
      <c r="L24" s="10"/>
      <c r="M24" s="10">
        <v>3.414</v>
      </c>
      <c r="N24" s="10"/>
      <c r="O24" s="10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2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1</v>
      </c>
      <c r="AV24" s="7">
        <v>9</v>
      </c>
      <c r="AW24" s="7">
        <v>18</v>
      </c>
      <c r="AX24" s="7">
        <v>0</v>
      </c>
      <c r="AY24" s="7">
        <v>17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1</v>
      </c>
      <c r="BK24" s="7">
        <v>0</v>
      </c>
      <c r="BL24" s="7">
        <v>0</v>
      </c>
      <c r="BM24" s="7">
        <v>0</v>
      </c>
      <c r="BN24" s="7">
        <v>24</v>
      </c>
      <c r="BO24" s="1">
        <v>2</v>
      </c>
      <c r="BQ24" s="16">
        <f t="shared" si="0"/>
        <v>1.0087209302325582</v>
      </c>
    </row>
    <row r="25" spans="1:69" ht="13.5">
      <c r="A25" s="6" t="s">
        <v>24</v>
      </c>
      <c r="B25" s="7" t="s">
        <v>21</v>
      </c>
      <c r="C25" s="8" t="s">
        <v>148</v>
      </c>
      <c r="D25" s="8" t="s">
        <v>153</v>
      </c>
      <c r="E25" s="7">
        <v>35.45</v>
      </c>
      <c r="F25" s="7">
        <v>132.38</v>
      </c>
      <c r="G25" s="7">
        <v>150</v>
      </c>
      <c r="H25" s="7">
        <v>28</v>
      </c>
      <c r="I25" s="7">
        <v>1860</v>
      </c>
      <c r="J25" s="7">
        <v>16.1</v>
      </c>
      <c r="K25" s="10"/>
      <c r="L25" s="10"/>
      <c r="M25" s="10">
        <v>2.346</v>
      </c>
      <c r="N25" s="10"/>
      <c r="O25" s="10"/>
      <c r="P25" s="7">
        <v>2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2290</v>
      </c>
      <c r="X25" s="7">
        <v>496</v>
      </c>
      <c r="Y25" s="7">
        <v>321</v>
      </c>
      <c r="Z25" s="7">
        <v>26</v>
      </c>
      <c r="AA25" s="7">
        <v>200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92</v>
      </c>
      <c r="AU25" s="7">
        <v>5</v>
      </c>
      <c r="AV25" s="7">
        <v>0</v>
      </c>
      <c r="AW25" s="7">
        <v>5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2</v>
      </c>
      <c r="BM25" s="7">
        <v>0</v>
      </c>
      <c r="BN25" s="7">
        <v>50</v>
      </c>
      <c r="BO25" s="1">
        <v>5</v>
      </c>
      <c r="BQ25" s="16">
        <f t="shared" si="0"/>
        <v>1.0813953488372092</v>
      </c>
    </row>
    <row r="26" spans="1:69" ht="13.5">
      <c r="A26" s="6" t="s">
        <v>23</v>
      </c>
      <c r="B26" s="7">
        <v>7</v>
      </c>
      <c r="C26" s="8" t="s">
        <v>148</v>
      </c>
      <c r="D26" s="8" t="s">
        <v>154</v>
      </c>
      <c r="E26" s="7">
        <v>35.4</v>
      </c>
      <c r="F26" s="7">
        <v>132.38</v>
      </c>
      <c r="G26" s="7">
        <v>146</v>
      </c>
      <c r="H26" s="7">
        <v>30</v>
      </c>
      <c r="I26" s="7">
        <v>1760</v>
      </c>
      <c r="J26" s="7">
        <v>16.3</v>
      </c>
      <c r="K26" s="10"/>
      <c r="L26" s="10"/>
      <c r="M26" s="10">
        <v>9.736</v>
      </c>
      <c r="N26" s="10"/>
      <c r="O26" s="10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1</v>
      </c>
      <c r="AQ26" s="7">
        <v>0</v>
      </c>
      <c r="AR26" s="7">
        <v>1</v>
      </c>
      <c r="AS26" s="7">
        <v>1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3</v>
      </c>
      <c r="BM26" s="7">
        <v>0</v>
      </c>
      <c r="BN26" s="7">
        <v>130</v>
      </c>
      <c r="BO26" s="1">
        <v>10</v>
      </c>
      <c r="BQ26" s="16">
        <f t="shared" si="0"/>
        <v>1.0512902198152279</v>
      </c>
    </row>
    <row r="27" spans="1:69" ht="13.5">
      <c r="A27" s="6" t="s">
        <v>18</v>
      </c>
      <c r="B27" s="7">
        <v>9</v>
      </c>
      <c r="C27" s="8" t="s">
        <v>148</v>
      </c>
      <c r="D27" s="8" t="s">
        <v>155</v>
      </c>
      <c r="E27" s="7">
        <v>35.2</v>
      </c>
      <c r="F27" s="7">
        <v>132.2</v>
      </c>
      <c r="G27" s="7">
        <v>150</v>
      </c>
      <c r="H27" s="7">
        <v>24</v>
      </c>
      <c r="I27" s="7">
        <v>1630</v>
      </c>
      <c r="J27" s="7">
        <v>16.2</v>
      </c>
      <c r="K27" s="10"/>
      <c r="L27" s="10"/>
      <c r="M27" s="10">
        <v>12.668</v>
      </c>
      <c r="N27" s="10"/>
      <c r="O27" s="10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1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1</v>
      </c>
      <c r="BL27" s="7">
        <v>3</v>
      </c>
      <c r="BM27" s="7">
        <v>0</v>
      </c>
      <c r="BN27" s="7">
        <v>530</v>
      </c>
      <c r="BO27" s="1">
        <v>10</v>
      </c>
      <c r="BQ27" s="16">
        <f t="shared" si="0"/>
        <v>0.9476744186046512</v>
      </c>
    </row>
    <row r="28" spans="1:69" ht="13.5">
      <c r="A28" s="6" t="s">
        <v>29</v>
      </c>
      <c r="B28" s="7" t="s">
        <v>26</v>
      </c>
      <c r="C28" s="8" t="s">
        <v>148</v>
      </c>
      <c r="D28" s="8" t="s">
        <v>156</v>
      </c>
      <c r="E28" s="7">
        <v>35.15</v>
      </c>
      <c r="F28" s="7">
        <v>132.2</v>
      </c>
      <c r="G28" s="7">
        <v>131</v>
      </c>
      <c r="H28" s="7">
        <v>14</v>
      </c>
      <c r="I28" s="7">
        <v>1510</v>
      </c>
      <c r="J28" s="7">
        <v>16.4</v>
      </c>
      <c r="K28" s="10"/>
      <c r="L28" s="10"/>
      <c r="M28" s="10">
        <v>10.81</v>
      </c>
      <c r="N28" s="10"/>
      <c r="O28" s="10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3</v>
      </c>
      <c r="AS28" s="7">
        <v>2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2</v>
      </c>
      <c r="BK28" s="7">
        <v>0</v>
      </c>
      <c r="BL28" s="7">
        <v>3</v>
      </c>
      <c r="BM28" s="7">
        <v>0</v>
      </c>
      <c r="BN28" s="7">
        <v>1280</v>
      </c>
      <c r="BO28" s="1">
        <v>20</v>
      </c>
      <c r="BQ28" s="16">
        <f t="shared" si="0"/>
        <v>1.0052369962719687</v>
      </c>
    </row>
    <row r="29" spans="1:69" ht="13.5">
      <c r="A29" s="6" t="s">
        <v>30</v>
      </c>
      <c r="B29" s="7" t="s">
        <v>27</v>
      </c>
      <c r="C29" s="8" t="s">
        <v>148</v>
      </c>
      <c r="D29" s="8" t="s">
        <v>157</v>
      </c>
      <c r="E29" s="7">
        <v>35.11</v>
      </c>
      <c r="F29" s="7">
        <v>132.2</v>
      </c>
      <c r="G29" s="7">
        <v>97</v>
      </c>
      <c r="H29" s="7">
        <v>4</v>
      </c>
      <c r="I29" s="7">
        <v>1065</v>
      </c>
      <c r="J29" s="7">
        <v>16.5</v>
      </c>
      <c r="K29" s="10"/>
      <c r="L29" s="10"/>
      <c r="M29" s="10">
        <v>19.222</v>
      </c>
      <c r="N29" s="10"/>
      <c r="O29" s="10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2</v>
      </c>
      <c r="BK29" s="7">
        <v>0</v>
      </c>
      <c r="BL29" s="7">
        <v>2</v>
      </c>
      <c r="BM29" s="7">
        <v>0</v>
      </c>
      <c r="BN29" s="7">
        <v>1470</v>
      </c>
      <c r="BO29" s="1">
        <v>30</v>
      </c>
      <c r="BQ29" s="16">
        <f t="shared" si="0"/>
        <v>0.957504195636538</v>
      </c>
    </row>
    <row r="30" spans="1:69" ht="13.5">
      <c r="A30" s="6" t="s">
        <v>87</v>
      </c>
      <c r="B30" s="7" t="s">
        <v>28</v>
      </c>
      <c r="C30" s="8" t="s">
        <v>148</v>
      </c>
      <c r="D30" s="8" t="s">
        <v>158</v>
      </c>
      <c r="E30" s="7">
        <v>35.08</v>
      </c>
      <c r="F30" s="7">
        <v>132.2</v>
      </c>
      <c r="G30" s="7">
        <v>72</v>
      </c>
      <c r="H30" s="7">
        <v>6</v>
      </c>
      <c r="I30" s="7">
        <v>730</v>
      </c>
      <c r="J30" s="7">
        <v>16.7</v>
      </c>
      <c r="K30" s="10"/>
      <c r="L30" s="10"/>
      <c r="M30" s="10">
        <v>10.968</v>
      </c>
      <c r="N30" s="10"/>
      <c r="O30" s="10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1</v>
      </c>
      <c r="BM30" s="7">
        <v>0</v>
      </c>
      <c r="BN30" s="7">
        <v>660</v>
      </c>
      <c r="BO30" s="1">
        <v>20</v>
      </c>
      <c r="BQ30" s="16">
        <f t="shared" si="0"/>
        <v>0.8842054263565892</v>
      </c>
    </row>
    <row r="31" spans="1:69" ht="13.5">
      <c r="A31" s="6" t="s">
        <v>88</v>
      </c>
      <c r="B31" s="7">
        <v>10</v>
      </c>
      <c r="C31" s="8" t="s">
        <v>148</v>
      </c>
      <c r="D31" s="8" t="s">
        <v>159</v>
      </c>
      <c r="E31" s="7">
        <v>35.3</v>
      </c>
      <c r="F31" s="7">
        <v>132.2</v>
      </c>
      <c r="G31" s="7">
        <v>150</v>
      </c>
      <c r="H31" s="7">
        <v>2</v>
      </c>
      <c r="I31" s="7">
        <v>1670</v>
      </c>
      <c r="J31" s="7">
        <v>16.1</v>
      </c>
      <c r="K31" s="10"/>
      <c r="L31" s="10"/>
      <c r="M31" s="10">
        <v>6.727</v>
      </c>
      <c r="N31" s="10"/>
      <c r="O31" s="10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10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1</v>
      </c>
      <c r="AP31" s="7">
        <v>0</v>
      </c>
      <c r="AQ31" s="7">
        <v>0</v>
      </c>
      <c r="AR31" s="7">
        <v>0</v>
      </c>
      <c r="AS31" s="7">
        <v>1</v>
      </c>
      <c r="AT31" s="7">
        <v>33</v>
      </c>
      <c r="AU31" s="7">
        <v>34</v>
      </c>
      <c r="AV31" s="7">
        <v>10</v>
      </c>
      <c r="AW31" s="7">
        <v>0</v>
      </c>
      <c r="AX31" s="7">
        <v>0</v>
      </c>
      <c r="AY31" s="7">
        <v>8</v>
      </c>
      <c r="AZ31" s="7">
        <v>0</v>
      </c>
      <c r="BA31" s="7">
        <v>0</v>
      </c>
      <c r="BB31" s="7">
        <v>0</v>
      </c>
      <c r="BC31" s="7">
        <v>1</v>
      </c>
      <c r="BD31" s="7">
        <v>0</v>
      </c>
      <c r="BE31" s="7">
        <v>2</v>
      </c>
      <c r="BF31" s="7">
        <v>0</v>
      </c>
      <c r="BG31" s="7">
        <v>0</v>
      </c>
      <c r="BH31" s="7">
        <v>0</v>
      </c>
      <c r="BI31" s="7">
        <v>0</v>
      </c>
      <c r="BJ31" s="7">
        <v>2</v>
      </c>
      <c r="BK31" s="7">
        <v>0</v>
      </c>
      <c r="BL31" s="7">
        <v>0</v>
      </c>
      <c r="BM31" s="7">
        <v>0</v>
      </c>
      <c r="BN31" s="7">
        <v>720</v>
      </c>
      <c r="BO31" s="1">
        <v>20</v>
      </c>
      <c r="BQ31" s="16">
        <f t="shared" si="0"/>
        <v>0.9709302325581395</v>
      </c>
    </row>
    <row r="32" spans="1:69" ht="13.5">
      <c r="A32" s="6" t="s">
        <v>89</v>
      </c>
      <c r="B32" s="7">
        <v>11</v>
      </c>
      <c r="C32" s="8" t="s">
        <v>148</v>
      </c>
      <c r="D32" s="8" t="s">
        <v>160</v>
      </c>
      <c r="E32" s="7">
        <v>35.4</v>
      </c>
      <c r="F32" s="7">
        <v>132.2</v>
      </c>
      <c r="G32" s="7">
        <v>150</v>
      </c>
      <c r="H32" s="7">
        <v>1</v>
      </c>
      <c r="I32" s="7">
        <v>1640</v>
      </c>
      <c r="J32" s="7">
        <v>16.1</v>
      </c>
      <c r="K32" s="10"/>
      <c r="L32" s="10"/>
      <c r="M32" s="10">
        <v>4.832</v>
      </c>
      <c r="N32" s="10"/>
      <c r="O32" s="10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487</v>
      </c>
      <c r="X32" s="7">
        <v>7</v>
      </c>
      <c r="Y32" s="7">
        <v>0</v>
      </c>
      <c r="Z32" s="7">
        <v>44</v>
      </c>
      <c r="AA32" s="7">
        <v>0</v>
      </c>
      <c r="AB32" s="7">
        <v>14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1</v>
      </c>
      <c r="AQ32" s="7">
        <v>0</v>
      </c>
      <c r="AR32" s="7">
        <v>0</v>
      </c>
      <c r="AS32" s="7">
        <v>0</v>
      </c>
      <c r="AT32" s="7">
        <v>2</v>
      </c>
      <c r="AU32" s="7">
        <v>10</v>
      </c>
      <c r="AV32" s="7">
        <v>31</v>
      </c>
      <c r="AW32" s="7">
        <v>138</v>
      </c>
      <c r="AX32" s="7">
        <v>0</v>
      </c>
      <c r="AY32" s="7">
        <v>43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1260</v>
      </c>
      <c r="BO32" s="1">
        <v>10</v>
      </c>
      <c r="BQ32" s="16">
        <f t="shared" si="0"/>
        <v>0.9534883720930233</v>
      </c>
    </row>
    <row r="33" spans="1:69" ht="13.5">
      <c r="A33" s="6" t="s">
        <v>90</v>
      </c>
      <c r="B33" s="7">
        <v>12</v>
      </c>
      <c r="C33" s="8" t="s">
        <v>148</v>
      </c>
      <c r="D33" s="8" t="s">
        <v>161</v>
      </c>
      <c r="E33" s="7">
        <v>36</v>
      </c>
      <c r="F33" s="7">
        <v>132.2</v>
      </c>
      <c r="G33" s="7">
        <v>150</v>
      </c>
      <c r="H33" s="7">
        <v>3</v>
      </c>
      <c r="I33" s="7">
        <v>1610</v>
      </c>
      <c r="J33" s="7">
        <v>15.4</v>
      </c>
      <c r="K33" s="10"/>
      <c r="L33" s="10"/>
      <c r="M33" s="10">
        <v>8.567</v>
      </c>
      <c r="N33" s="10"/>
      <c r="O33" s="10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5</v>
      </c>
      <c r="AW33" s="7">
        <v>39</v>
      </c>
      <c r="AX33" s="7">
        <v>0</v>
      </c>
      <c r="AY33" s="7">
        <v>21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1</v>
      </c>
      <c r="BM33" s="7">
        <v>0</v>
      </c>
      <c r="BN33" s="7">
        <v>110</v>
      </c>
      <c r="BO33" s="1">
        <v>10</v>
      </c>
      <c r="BQ33" s="16">
        <f t="shared" si="0"/>
        <v>0.9360465116279069</v>
      </c>
    </row>
    <row r="34" spans="1:69" ht="13.5">
      <c r="A34" s="6" t="s">
        <v>91</v>
      </c>
      <c r="B34" s="7">
        <v>13</v>
      </c>
      <c r="C34" s="8" t="s">
        <v>148</v>
      </c>
      <c r="D34" s="8" t="s">
        <v>162</v>
      </c>
      <c r="E34" s="7">
        <v>36.21</v>
      </c>
      <c r="F34" s="7">
        <v>132.2</v>
      </c>
      <c r="G34" s="7">
        <v>150</v>
      </c>
      <c r="H34" s="7">
        <v>7</v>
      </c>
      <c r="I34" s="7">
        <v>1605</v>
      </c>
      <c r="J34" s="7">
        <v>15.1</v>
      </c>
      <c r="K34" s="10"/>
      <c r="L34" s="10"/>
      <c r="M34" s="10">
        <v>2.902</v>
      </c>
      <c r="N34" s="10"/>
      <c r="O34" s="10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4</v>
      </c>
      <c r="Z34" s="7">
        <v>0</v>
      </c>
      <c r="AA34" s="7">
        <v>2</v>
      </c>
      <c r="AB34" s="7">
        <v>2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1</v>
      </c>
      <c r="AT34" s="7">
        <v>1</v>
      </c>
      <c r="AU34" s="7">
        <v>4</v>
      </c>
      <c r="AV34" s="7">
        <v>4</v>
      </c>
      <c r="AW34" s="7">
        <v>21</v>
      </c>
      <c r="AX34" s="7">
        <v>0</v>
      </c>
      <c r="AY34" s="7">
        <v>12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100</v>
      </c>
      <c r="BO34" s="1">
        <v>5</v>
      </c>
      <c r="BQ34" s="16">
        <f t="shared" si="0"/>
        <v>0.9331395348837208</v>
      </c>
    </row>
    <row r="35" spans="1:69" ht="13.5">
      <c r="A35" s="6" t="s">
        <v>92</v>
      </c>
      <c r="B35" s="7">
        <v>14</v>
      </c>
      <c r="C35" s="8" t="s">
        <v>148</v>
      </c>
      <c r="D35" s="8" t="s">
        <v>163</v>
      </c>
      <c r="E35" s="7">
        <v>36.41</v>
      </c>
      <c r="F35" s="7">
        <v>132.2</v>
      </c>
      <c r="G35" s="7">
        <v>150</v>
      </c>
      <c r="H35" s="7">
        <v>6</v>
      </c>
      <c r="I35" s="7">
        <v>1670</v>
      </c>
      <c r="J35" s="7">
        <v>13.9</v>
      </c>
      <c r="K35" s="10"/>
      <c r="L35" s="10"/>
      <c r="M35" s="10">
        <v>2.821</v>
      </c>
      <c r="N35" s="10"/>
      <c r="O35" s="10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3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1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2</v>
      </c>
      <c r="AU35" s="7">
        <v>0</v>
      </c>
      <c r="AV35" s="7">
        <v>2</v>
      </c>
      <c r="AW35" s="7">
        <v>2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1">
        <v>1</v>
      </c>
      <c r="BQ35" s="16">
        <f t="shared" si="0"/>
        <v>0.9709302325581395</v>
      </c>
    </row>
    <row r="36" spans="1:69" ht="13.5">
      <c r="A36" s="6" t="s">
        <v>93</v>
      </c>
      <c r="B36" s="7">
        <v>21</v>
      </c>
      <c r="C36" s="8" t="s">
        <v>164</v>
      </c>
      <c r="D36" s="8" t="s">
        <v>165</v>
      </c>
      <c r="E36" s="7">
        <v>35.2</v>
      </c>
      <c r="F36" s="7">
        <v>131.4</v>
      </c>
      <c r="G36" s="7">
        <v>150</v>
      </c>
      <c r="H36" s="7">
        <v>33</v>
      </c>
      <c r="I36" s="7">
        <v>1860</v>
      </c>
      <c r="J36" s="7">
        <v>15.9</v>
      </c>
      <c r="K36" s="10"/>
      <c r="L36" s="10"/>
      <c r="M36" s="10">
        <v>7.683</v>
      </c>
      <c r="N36" s="10"/>
      <c r="O36" s="10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11</v>
      </c>
      <c r="AB36" s="7">
        <v>45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120</v>
      </c>
      <c r="AU36" s="7">
        <v>40</v>
      </c>
      <c r="AV36" s="7">
        <v>16</v>
      </c>
      <c r="AW36" s="7">
        <v>237</v>
      </c>
      <c r="AX36" s="7">
        <v>0</v>
      </c>
      <c r="AY36" s="7">
        <v>119</v>
      </c>
      <c r="AZ36" s="7">
        <v>0</v>
      </c>
      <c r="BA36" s="7">
        <v>0</v>
      </c>
      <c r="BB36" s="7">
        <v>0</v>
      </c>
      <c r="BC36" s="7">
        <v>2</v>
      </c>
      <c r="BD36" s="7">
        <v>2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2</v>
      </c>
      <c r="BK36" s="7">
        <v>0</v>
      </c>
      <c r="BL36" s="7">
        <v>0</v>
      </c>
      <c r="BM36" s="7">
        <v>0</v>
      </c>
      <c r="BN36" s="7">
        <v>100</v>
      </c>
      <c r="BO36" s="1">
        <v>5</v>
      </c>
      <c r="BQ36" s="16">
        <f t="shared" si="0"/>
        <v>1.0813953488372092</v>
      </c>
    </row>
    <row r="37" spans="1:69" ht="13.5">
      <c r="A37" s="6" t="s">
        <v>94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6"/>
    </row>
    <row r="38" spans="1:69" ht="13.5">
      <c r="A38" s="6" t="s">
        <v>95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6"/>
    </row>
    <row r="39" spans="1:69" ht="13.5">
      <c r="A39" s="6" t="s">
        <v>96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6"/>
    </row>
    <row r="40" spans="1:69" ht="13.5">
      <c r="A40" s="6" t="s">
        <v>97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6"/>
    </row>
    <row r="41" spans="1:69" ht="13.5">
      <c r="A41" s="6" t="s">
        <v>98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6"/>
    </row>
    <row r="42" spans="1:69" ht="13.5">
      <c r="A42" s="6" t="s">
        <v>99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6"/>
    </row>
    <row r="43" spans="1:69" ht="13.5">
      <c r="A43" s="6" t="s">
        <v>100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6"/>
    </row>
    <row r="44" spans="1:69" ht="13.5">
      <c r="A44" s="6" t="s">
        <v>101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6"/>
    </row>
    <row r="45" spans="1:69" ht="13.5">
      <c r="A45" s="6" t="s">
        <v>102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6"/>
    </row>
  </sheetData>
  <sheetProtection/>
  <mergeCells count="20"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P14:V14"/>
    <mergeCell ref="W14:AB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5"/>
  <sheetViews>
    <sheetView zoomScale="85" zoomScaleNormal="85" zoomScalePageLayoutView="0" workbookViewId="0" topLeftCell="A1">
      <selection activeCell="B30" sqref="B28:G30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2009</v>
      </c>
      <c r="C1" s="1" t="s">
        <v>0</v>
      </c>
      <c r="D1" s="1">
        <v>6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0" t="s">
        <v>33</v>
      </c>
      <c r="E5" s="22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5" t="s">
        <v>112</v>
      </c>
      <c r="E6" s="27"/>
      <c r="F6" s="8" t="s">
        <v>39</v>
      </c>
      <c r="G6" s="7" t="s">
        <v>40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0" t="s">
        <v>41</v>
      </c>
      <c r="E7" s="22"/>
      <c r="F7" s="4"/>
      <c r="G7" s="4"/>
      <c r="H7" s="4"/>
      <c r="I7" s="4"/>
      <c r="J7" s="4"/>
    </row>
    <row r="8" spans="1:10" ht="13.5">
      <c r="A8" s="4"/>
      <c r="B8" s="4"/>
      <c r="C8" s="4"/>
      <c r="D8" s="28">
        <v>3511</v>
      </c>
      <c r="E8" s="29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42</v>
      </c>
      <c r="B10" s="3" t="s">
        <v>43</v>
      </c>
      <c r="C10" s="3" t="s">
        <v>44</v>
      </c>
      <c r="D10" s="20" t="s">
        <v>45</v>
      </c>
      <c r="E10" s="22"/>
      <c r="F10" s="20" t="s">
        <v>46</v>
      </c>
      <c r="G10" s="21"/>
      <c r="H10" s="21"/>
      <c r="I10" s="21"/>
      <c r="J10" s="22"/>
    </row>
    <row r="11" spans="1:10" ht="13.5">
      <c r="A11" s="10"/>
      <c r="B11" s="7">
        <v>150</v>
      </c>
      <c r="C11" s="7">
        <v>14</v>
      </c>
      <c r="D11" s="23">
        <v>1771.7</v>
      </c>
      <c r="E11" s="24"/>
      <c r="F11" s="25"/>
      <c r="G11" s="26"/>
      <c r="H11" s="26"/>
      <c r="I11" s="26"/>
      <c r="J11" s="27"/>
    </row>
    <row r="12" ht="13.5"/>
    <row r="13" spans="16:69" ht="13.5">
      <c r="P13" s="11" t="s">
        <v>4</v>
      </c>
      <c r="BQ13" s="12" t="s">
        <v>6</v>
      </c>
    </row>
    <row r="14" spans="1:69" ht="13.5">
      <c r="A14" s="20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0" t="s">
        <v>48</v>
      </c>
      <c r="M14" s="21"/>
      <c r="N14" s="22"/>
      <c r="O14" s="9"/>
      <c r="P14" s="20" t="s">
        <v>49</v>
      </c>
      <c r="Q14" s="21"/>
      <c r="R14" s="21"/>
      <c r="S14" s="21"/>
      <c r="T14" s="21"/>
      <c r="U14" s="21"/>
      <c r="V14" s="22"/>
      <c r="W14" s="20" t="s">
        <v>50</v>
      </c>
      <c r="X14" s="21"/>
      <c r="Y14" s="21"/>
      <c r="Z14" s="21"/>
      <c r="AA14" s="21"/>
      <c r="AB14" s="22"/>
      <c r="AC14" s="20" t="s">
        <v>51</v>
      </c>
      <c r="AD14" s="21"/>
      <c r="AE14" s="21"/>
      <c r="AF14" s="21"/>
      <c r="AG14" s="21"/>
      <c r="AH14" s="21"/>
      <c r="AI14" s="22"/>
      <c r="AJ14" s="20" t="s">
        <v>52</v>
      </c>
      <c r="AK14" s="21"/>
      <c r="AL14" s="21"/>
      <c r="AM14" s="21"/>
      <c r="AN14" s="21"/>
      <c r="AO14" s="21"/>
      <c r="AP14" s="22"/>
      <c r="AQ14" s="20" t="s">
        <v>53</v>
      </c>
      <c r="AR14" s="22"/>
      <c r="AS14" s="3" t="s">
        <v>54</v>
      </c>
      <c r="AT14" s="20" t="s">
        <v>55</v>
      </c>
      <c r="AU14" s="21"/>
      <c r="AV14" s="22"/>
      <c r="AW14" s="3" t="s">
        <v>56</v>
      </c>
      <c r="AX14" s="3" t="s">
        <v>103</v>
      </c>
      <c r="AY14" s="3" t="s">
        <v>57</v>
      </c>
      <c r="AZ14" s="20" t="s">
        <v>58</v>
      </c>
      <c r="BA14" s="21"/>
      <c r="BB14" s="22"/>
      <c r="BC14" s="20" t="s">
        <v>59</v>
      </c>
      <c r="BD14" s="21"/>
      <c r="BE14" s="22"/>
      <c r="BF14" s="20" t="s">
        <v>60</v>
      </c>
      <c r="BG14" s="21"/>
      <c r="BH14" s="22"/>
      <c r="BI14" s="3" t="s">
        <v>61</v>
      </c>
      <c r="BJ14" s="20" t="s">
        <v>62</v>
      </c>
      <c r="BK14" s="21"/>
      <c r="BL14" s="22"/>
      <c r="BM14" s="3" t="s">
        <v>104</v>
      </c>
      <c r="BN14" s="5" t="s">
        <v>63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64</v>
      </c>
      <c r="B15" s="3" t="s">
        <v>65</v>
      </c>
      <c r="C15" s="3" t="s">
        <v>66</v>
      </c>
      <c r="D15" s="3" t="s">
        <v>67</v>
      </c>
      <c r="E15" s="3" t="s">
        <v>68</v>
      </c>
      <c r="F15" s="3" t="s">
        <v>69</v>
      </c>
      <c r="G15" s="3" t="s">
        <v>43</v>
      </c>
      <c r="H15" s="3" t="s">
        <v>70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75</v>
      </c>
      <c r="N15" s="3" t="s">
        <v>76</v>
      </c>
      <c r="O15" s="3"/>
      <c r="P15" s="3" t="s">
        <v>77</v>
      </c>
      <c r="Q15" s="3" t="s">
        <v>78</v>
      </c>
      <c r="R15" s="3" t="s">
        <v>79</v>
      </c>
      <c r="S15" s="3" t="s">
        <v>80</v>
      </c>
      <c r="T15" s="3" t="s">
        <v>81</v>
      </c>
      <c r="U15" s="3" t="s">
        <v>82</v>
      </c>
      <c r="V15" s="3" t="s">
        <v>83</v>
      </c>
      <c r="W15" s="3" t="s">
        <v>77</v>
      </c>
      <c r="X15" s="3" t="s">
        <v>78</v>
      </c>
      <c r="Y15" s="3" t="s">
        <v>79</v>
      </c>
      <c r="Z15" s="3" t="s">
        <v>80</v>
      </c>
      <c r="AA15" s="3" t="s">
        <v>82</v>
      </c>
      <c r="AB15" s="3" t="s">
        <v>83</v>
      </c>
      <c r="AC15" s="3" t="s">
        <v>77</v>
      </c>
      <c r="AD15" s="3" t="s">
        <v>78</v>
      </c>
      <c r="AE15" s="3" t="s">
        <v>79</v>
      </c>
      <c r="AF15" s="3" t="s">
        <v>80</v>
      </c>
      <c r="AG15" s="3" t="s">
        <v>81</v>
      </c>
      <c r="AH15" s="3" t="s">
        <v>82</v>
      </c>
      <c r="AI15" s="3" t="s">
        <v>83</v>
      </c>
      <c r="AJ15" s="3" t="s">
        <v>77</v>
      </c>
      <c r="AK15" s="3" t="s">
        <v>78</v>
      </c>
      <c r="AL15" s="3" t="s">
        <v>79</v>
      </c>
      <c r="AM15" s="3" t="s">
        <v>80</v>
      </c>
      <c r="AN15" s="3" t="s">
        <v>81</v>
      </c>
      <c r="AO15" s="3" t="s">
        <v>82</v>
      </c>
      <c r="AP15" s="3" t="s">
        <v>83</v>
      </c>
      <c r="AQ15" s="3" t="s">
        <v>82</v>
      </c>
      <c r="AR15" s="3" t="s">
        <v>83</v>
      </c>
      <c r="AS15" s="3" t="s">
        <v>105</v>
      </c>
      <c r="AT15" s="3" t="s">
        <v>106</v>
      </c>
      <c r="AU15" s="3" t="s">
        <v>82</v>
      </c>
      <c r="AV15" s="3" t="s">
        <v>83</v>
      </c>
      <c r="AW15" s="3" t="s">
        <v>106</v>
      </c>
      <c r="AX15" s="3" t="s">
        <v>107</v>
      </c>
      <c r="AY15" s="3" t="s">
        <v>108</v>
      </c>
      <c r="AZ15" s="3" t="s">
        <v>106</v>
      </c>
      <c r="BA15" s="3" t="s">
        <v>82</v>
      </c>
      <c r="BB15" s="3" t="s">
        <v>83</v>
      </c>
      <c r="BC15" s="3" t="s">
        <v>106</v>
      </c>
      <c r="BD15" s="3" t="s">
        <v>82</v>
      </c>
      <c r="BE15" s="3" t="s">
        <v>83</v>
      </c>
      <c r="BF15" s="3" t="s">
        <v>106</v>
      </c>
      <c r="BG15" s="3" t="s">
        <v>82</v>
      </c>
      <c r="BH15" s="3" t="s">
        <v>83</v>
      </c>
      <c r="BI15" s="3" t="s">
        <v>83</v>
      </c>
      <c r="BJ15" s="3" t="s">
        <v>106</v>
      </c>
      <c r="BK15" s="3" t="s">
        <v>82</v>
      </c>
      <c r="BL15" s="3" t="s">
        <v>83</v>
      </c>
      <c r="BM15" s="3" t="s">
        <v>108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84</v>
      </c>
      <c r="B16" s="7" t="s">
        <v>11</v>
      </c>
      <c r="C16" s="8" t="s">
        <v>166</v>
      </c>
      <c r="D16" s="8" t="s">
        <v>167</v>
      </c>
      <c r="E16" s="7">
        <v>34.53</v>
      </c>
      <c r="F16" s="7">
        <v>132</v>
      </c>
      <c r="G16" s="7">
        <v>67</v>
      </c>
      <c r="H16" s="7">
        <v>35</v>
      </c>
      <c r="I16" s="7">
        <v>840</v>
      </c>
      <c r="J16" s="7">
        <v>19.5</v>
      </c>
      <c r="K16" s="10"/>
      <c r="L16" s="10"/>
      <c r="M16" s="10">
        <v>4.662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49</v>
      </c>
      <c r="BK16" s="7">
        <v>3</v>
      </c>
      <c r="BL16" s="7">
        <v>19</v>
      </c>
      <c r="BM16" s="7">
        <v>0</v>
      </c>
      <c r="BN16" s="7">
        <v>920</v>
      </c>
      <c r="BO16" s="1">
        <v>20</v>
      </c>
      <c r="BQ16" s="16">
        <f aca="true" t="shared" si="0" ref="BQ16:BQ45">(I16/G16)/($D$11/$B$11)</f>
        <v>1.0614647033501006</v>
      </c>
    </row>
    <row r="17" spans="1:69" ht="13.5">
      <c r="A17" s="6" t="s">
        <v>85</v>
      </c>
      <c r="B17" s="7" t="s">
        <v>12</v>
      </c>
      <c r="C17" s="8" t="s">
        <v>166</v>
      </c>
      <c r="D17" s="8" t="s">
        <v>168</v>
      </c>
      <c r="E17" s="7">
        <v>35.44</v>
      </c>
      <c r="F17" s="7">
        <v>132</v>
      </c>
      <c r="G17" s="7">
        <v>91</v>
      </c>
      <c r="H17" s="7">
        <v>5</v>
      </c>
      <c r="I17" s="7">
        <v>1000</v>
      </c>
      <c r="J17" s="7">
        <v>19.2</v>
      </c>
      <c r="K17" s="10"/>
      <c r="L17" s="10"/>
      <c r="M17" s="10">
        <v>3.558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1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22</v>
      </c>
      <c r="BK17" s="7">
        <v>0</v>
      </c>
      <c r="BL17" s="7">
        <v>7</v>
      </c>
      <c r="BM17" s="7">
        <v>0</v>
      </c>
      <c r="BN17" s="7">
        <v>520</v>
      </c>
      <c r="BO17" s="1">
        <v>20</v>
      </c>
      <c r="BQ17" s="16">
        <f t="shared" si="0"/>
        <v>0.930378533810266</v>
      </c>
    </row>
    <row r="18" spans="1:69" ht="13.5">
      <c r="A18" s="6" t="s">
        <v>14</v>
      </c>
      <c r="B18" s="7" t="s">
        <v>13</v>
      </c>
      <c r="C18" s="8" t="s">
        <v>166</v>
      </c>
      <c r="D18" s="8" t="s">
        <v>169</v>
      </c>
      <c r="E18" s="7">
        <v>35.05</v>
      </c>
      <c r="F18" s="7">
        <v>132</v>
      </c>
      <c r="G18" s="7">
        <v>137</v>
      </c>
      <c r="H18" s="7">
        <v>7</v>
      </c>
      <c r="I18" s="7">
        <v>1530</v>
      </c>
      <c r="J18" s="7">
        <v>19.2</v>
      </c>
      <c r="K18" s="10"/>
      <c r="L18" s="10"/>
      <c r="M18" s="10">
        <v>1.99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1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1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1</v>
      </c>
      <c r="BK18" s="7">
        <v>0</v>
      </c>
      <c r="BL18" s="7">
        <v>1</v>
      </c>
      <c r="BM18" s="7">
        <v>0</v>
      </c>
      <c r="BN18" s="7">
        <v>220</v>
      </c>
      <c r="BO18" s="1">
        <v>10</v>
      </c>
      <c r="BQ18" s="16">
        <f t="shared" si="0"/>
        <v>0.9455226515503894</v>
      </c>
    </row>
    <row r="19" spans="1:69" ht="13.5">
      <c r="A19" s="6" t="s">
        <v>16</v>
      </c>
      <c r="B19" s="7">
        <v>3</v>
      </c>
      <c r="C19" s="8" t="s">
        <v>166</v>
      </c>
      <c r="D19" s="8" t="s">
        <v>170</v>
      </c>
      <c r="E19" s="7">
        <v>35.2</v>
      </c>
      <c r="F19" s="7">
        <v>132</v>
      </c>
      <c r="G19" s="7">
        <v>147</v>
      </c>
      <c r="H19" s="7">
        <v>12</v>
      </c>
      <c r="I19" s="7">
        <v>1660</v>
      </c>
      <c r="J19" s="7">
        <v>18.8</v>
      </c>
      <c r="K19" s="10"/>
      <c r="L19" s="10"/>
      <c r="M19" s="10">
        <v>5.174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1</v>
      </c>
      <c r="AQ19" s="7">
        <v>0</v>
      </c>
      <c r="AR19" s="7">
        <v>0</v>
      </c>
      <c r="AS19" s="7">
        <v>0</v>
      </c>
      <c r="AT19" s="7">
        <v>3</v>
      </c>
      <c r="AU19" s="7">
        <v>2</v>
      </c>
      <c r="AV19" s="7">
        <v>1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1</v>
      </c>
      <c r="BF19" s="7">
        <v>0</v>
      </c>
      <c r="BG19" s="7">
        <v>0</v>
      </c>
      <c r="BH19" s="7">
        <v>0</v>
      </c>
      <c r="BI19" s="7">
        <v>0</v>
      </c>
      <c r="BJ19" s="7">
        <v>1</v>
      </c>
      <c r="BK19" s="7">
        <v>0</v>
      </c>
      <c r="BL19" s="7">
        <v>3</v>
      </c>
      <c r="BM19" s="7">
        <v>0</v>
      </c>
      <c r="BN19" s="7">
        <v>1520</v>
      </c>
      <c r="BO19" s="1">
        <v>20</v>
      </c>
      <c r="BQ19" s="16">
        <f t="shared" si="0"/>
        <v>0.9560747028393114</v>
      </c>
    </row>
    <row r="20" spans="1:69" ht="13.5">
      <c r="A20" s="6" t="s">
        <v>17</v>
      </c>
      <c r="B20" s="7" t="s">
        <v>15</v>
      </c>
      <c r="C20" s="8" t="s">
        <v>166</v>
      </c>
      <c r="D20" s="8" t="s">
        <v>171</v>
      </c>
      <c r="E20" s="7">
        <v>35.3</v>
      </c>
      <c r="F20" s="7">
        <v>132</v>
      </c>
      <c r="G20" s="7">
        <v>150</v>
      </c>
      <c r="H20" s="7">
        <v>5</v>
      </c>
      <c r="I20" s="7">
        <v>1690</v>
      </c>
      <c r="J20" s="7">
        <v>18.5</v>
      </c>
      <c r="K20" s="10"/>
      <c r="L20" s="10"/>
      <c r="M20" s="10">
        <v>3.559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2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1</v>
      </c>
      <c r="AT20" s="7">
        <v>0</v>
      </c>
      <c r="AU20" s="7">
        <v>21</v>
      </c>
      <c r="AV20" s="7">
        <v>17</v>
      </c>
      <c r="AW20" s="7">
        <v>2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1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3</v>
      </c>
      <c r="BM20" s="7">
        <v>0</v>
      </c>
      <c r="BN20" s="7">
        <v>120</v>
      </c>
      <c r="BO20" s="1">
        <v>10</v>
      </c>
      <c r="BQ20" s="16">
        <f t="shared" si="0"/>
        <v>0.9538860980978722</v>
      </c>
    </row>
    <row r="21" spans="1:69" ht="13.5">
      <c r="A21" s="6" t="s">
        <v>19</v>
      </c>
      <c r="B21" s="7">
        <v>4</v>
      </c>
      <c r="C21" s="8" t="s">
        <v>166</v>
      </c>
      <c r="D21" s="8" t="s">
        <v>172</v>
      </c>
      <c r="E21" s="7">
        <v>35.4</v>
      </c>
      <c r="F21" s="7">
        <v>132</v>
      </c>
      <c r="G21" s="7">
        <v>150</v>
      </c>
      <c r="H21" s="7">
        <v>20</v>
      </c>
      <c r="I21" s="7">
        <v>1700</v>
      </c>
      <c r="J21" s="7">
        <v>18.7</v>
      </c>
      <c r="K21" s="10"/>
      <c r="L21" s="10"/>
      <c r="M21" s="10">
        <v>1.834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1</v>
      </c>
      <c r="AC21" s="7">
        <v>0</v>
      </c>
      <c r="AD21" s="7">
        <v>0</v>
      </c>
      <c r="AE21" s="7">
        <v>8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22</v>
      </c>
      <c r="AU21" s="7">
        <v>6</v>
      </c>
      <c r="AV21" s="7">
        <v>0</v>
      </c>
      <c r="AW21" s="7">
        <v>18</v>
      </c>
      <c r="AX21" s="7">
        <v>0</v>
      </c>
      <c r="AY21" s="7">
        <v>2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8</v>
      </c>
      <c r="BM21" s="7">
        <v>0</v>
      </c>
      <c r="BN21" s="7">
        <v>230</v>
      </c>
      <c r="BO21" s="1">
        <v>10</v>
      </c>
      <c r="BQ21" s="16">
        <f t="shared" si="0"/>
        <v>0.959530394536321</v>
      </c>
    </row>
    <row r="22" spans="1:69" ht="13.5">
      <c r="A22" s="6" t="s">
        <v>22</v>
      </c>
      <c r="B22" s="7">
        <v>5</v>
      </c>
      <c r="C22" s="8" t="s">
        <v>173</v>
      </c>
      <c r="D22" s="8" t="s">
        <v>174</v>
      </c>
      <c r="E22" s="7">
        <v>36</v>
      </c>
      <c r="F22" s="7">
        <v>132</v>
      </c>
      <c r="G22" s="7">
        <v>150</v>
      </c>
      <c r="H22" s="7">
        <v>48</v>
      </c>
      <c r="I22" s="7">
        <v>2145</v>
      </c>
      <c r="J22" s="7">
        <v>17.9</v>
      </c>
      <c r="K22" s="10"/>
      <c r="L22" s="10"/>
      <c r="M22" s="10">
        <v>3.282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0</v>
      </c>
      <c r="AB22" s="7">
        <v>37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1</v>
      </c>
      <c r="AQ22" s="7">
        <v>0</v>
      </c>
      <c r="AR22" s="7">
        <v>0</v>
      </c>
      <c r="AS22" s="7">
        <v>0</v>
      </c>
      <c r="AT22" s="7">
        <v>2</v>
      </c>
      <c r="AU22" s="7">
        <v>1</v>
      </c>
      <c r="AV22" s="7">
        <v>24</v>
      </c>
      <c r="AW22" s="7">
        <v>6</v>
      </c>
      <c r="AX22" s="7">
        <v>0</v>
      </c>
      <c r="AY22" s="7">
        <v>4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2</v>
      </c>
      <c r="BM22" s="7">
        <v>0</v>
      </c>
      <c r="BN22" s="7">
        <v>130</v>
      </c>
      <c r="BO22" s="1">
        <v>10</v>
      </c>
      <c r="BQ22" s="16">
        <f t="shared" si="0"/>
        <v>1.2107015860472992</v>
      </c>
    </row>
    <row r="23" spans="1:69" ht="13.5">
      <c r="A23" s="6" t="s">
        <v>86</v>
      </c>
      <c r="B23" s="7">
        <v>6</v>
      </c>
      <c r="C23" s="8" t="s">
        <v>166</v>
      </c>
      <c r="D23" s="8" t="s">
        <v>175</v>
      </c>
      <c r="E23" s="7">
        <v>36</v>
      </c>
      <c r="F23" s="7">
        <v>132.38</v>
      </c>
      <c r="G23" s="7">
        <v>150</v>
      </c>
      <c r="H23" s="7">
        <v>26</v>
      </c>
      <c r="I23" s="7">
        <v>1995</v>
      </c>
      <c r="J23" s="7">
        <v>18</v>
      </c>
      <c r="K23" s="10"/>
      <c r="L23" s="10"/>
      <c r="M23" s="10">
        <v>3.744</v>
      </c>
      <c r="N23" s="10"/>
      <c r="O23" s="10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2</v>
      </c>
      <c r="AK23" s="7">
        <v>3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</v>
      </c>
      <c r="AU23" s="7">
        <v>3</v>
      </c>
      <c r="AV23" s="7">
        <v>14</v>
      </c>
      <c r="AW23" s="7">
        <v>11</v>
      </c>
      <c r="AX23" s="7">
        <v>0</v>
      </c>
      <c r="AY23" s="7">
        <v>9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2</v>
      </c>
      <c r="BK23" s="7">
        <v>0</v>
      </c>
      <c r="BL23" s="7">
        <v>1</v>
      </c>
      <c r="BM23" s="7">
        <v>0</v>
      </c>
      <c r="BN23" s="7">
        <v>30</v>
      </c>
      <c r="BO23" s="1">
        <v>2</v>
      </c>
      <c r="BQ23" s="16">
        <f t="shared" si="0"/>
        <v>1.126037139470565</v>
      </c>
    </row>
    <row r="24" spans="1:69" ht="13.5">
      <c r="A24" s="6" t="s">
        <v>25</v>
      </c>
      <c r="B24" s="7" t="s">
        <v>20</v>
      </c>
      <c r="C24" s="8" t="s">
        <v>166</v>
      </c>
      <c r="D24" s="8" t="s">
        <v>176</v>
      </c>
      <c r="E24" s="7">
        <v>35.5</v>
      </c>
      <c r="F24" s="7">
        <v>132.38</v>
      </c>
      <c r="G24" s="7">
        <v>150</v>
      </c>
      <c r="H24" s="7">
        <v>15</v>
      </c>
      <c r="I24" s="7">
        <v>1625</v>
      </c>
      <c r="J24" s="7">
        <v>18.7</v>
      </c>
      <c r="K24" s="10"/>
      <c r="L24" s="10"/>
      <c r="M24" s="10">
        <v>3.581</v>
      </c>
      <c r="N24" s="10"/>
      <c r="O24" s="10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4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1</v>
      </c>
      <c r="AT24" s="7">
        <v>24</v>
      </c>
      <c r="AU24" s="7">
        <v>11</v>
      </c>
      <c r="AV24" s="7">
        <v>15</v>
      </c>
      <c r="AW24" s="7">
        <v>8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1320</v>
      </c>
      <c r="BO24" s="1">
        <v>20</v>
      </c>
      <c r="BQ24" s="16">
        <f t="shared" si="0"/>
        <v>0.917198171247954</v>
      </c>
    </row>
    <row r="25" spans="1:69" ht="13.5">
      <c r="A25" s="6" t="s">
        <v>24</v>
      </c>
      <c r="B25" s="7" t="s">
        <v>21</v>
      </c>
      <c r="C25" s="8" t="s">
        <v>166</v>
      </c>
      <c r="D25" s="8" t="s">
        <v>177</v>
      </c>
      <c r="E25" s="7">
        <v>35.45</v>
      </c>
      <c r="F25" s="7">
        <v>132.38</v>
      </c>
      <c r="G25" s="7">
        <v>150</v>
      </c>
      <c r="H25" s="7">
        <v>60</v>
      </c>
      <c r="I25" s="7">
        <v>1940</v>
      </c>
      <c r="J25" s="7">
        <v>18.7</v>
      </c>
      <c r="K25" s="10"/>
      <c r="L25" s="10"/>
      <c r="M25" s="10">
        <v>7.638</v>
      </c>
      <c r="N25" s="10"/>
      <c r="O25" s="10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2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4</v>
      </c>
      <c r="AQ25" s="7">
        <v>0</v>
      </c>
      <c r="AR25" s="7">
        <v>0</v>
      </c>
      <c r="AS25" s="7">
        <v>0</v>
      </c>
      <c r="AT25" s="7">
        <v>78</v>
      </c>
      <c r="AU25" s="7">
        <v>4</v>
      </c>
      <c r="AV25" s="7">
        <v>12</v>
      </c>
      <c r="AW25" s="7">
        <v>2</v>
      </c>
      <c r="AX25" s="7">
        <v>0</v>
      </c>
      <c r="AY25" s="7">
        <v>2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11</v>
      </c>
      <c r="BM25" s="7">
        <v>0</v>
      </c>
      <c r="BN25" s="7">
        <v>430</v>
      </c>
      <c r="BO25" s="1">
        <v>10</v>
      </c>
      <c r="BQ25" s="16">
        <f t="shared" si="0"/>
        <v>1.0949935090590959</v>
      </c>
    </row>
    <row r="26" spans="1:69" ht="13.5">
      <c r="A26" s="6" t="s">
        <v>23</v>
      </c>
      <c r="B26" s="7">
        <v>7</v>
      </c>
      <c r="C26" s="8" t="s">
        <v>166</v>
      </c>
      <c r="D26" s="8" t="s">
        <v>178</v>
      </c>
      <c r="E26" s="7">
        <v>35.4</v>
      </c>
      <c r="F26" s="7">
        <v>132.38</v>
      </c>
      <c r="G26" s="7">
        <v>150</v>
      </c>
      <c r="H26" s="7">
        <v>35</v>
      </c>
      <c r="I26" s="7">
        <v>1750</v>
      </c>
      <c r="J26" s="7">
        <v>18.8</v>
      </c>
      <c r="K26" s="10"/>
      <c r="L26" s="10"/>
      <c r="M26" s="10">
        <v>7.28</v>
      </c>
      <c r="N26" s="10"/>
      <c r="O26" s="10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1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1</v>
      </c>
      <c r="AS26" s="7">
        <v>1</v>
      </c>
      <c r="AT26" s="7">
        <v>8</v>
      </c>
      <c r="AU26" s="7">
        <v>0</v>
      </c>
      <c r="AV26" s="7">
        <v>1</v>
      </c>
      <c r="AW26" s="7">
        <v>0</v>
      </c>
      <c r="AX26" s="7">
        <v>0</v>
      </c>
      <c r="AY26" s="7">
        <v>1</v>
      </c>
      <c r="AZ26" s="7">
        <v>0</v>
      </c>
      <c r="BA26" s="7">
        <v>0</v>
      </c>
      <c r="BB26" s="7">
        <v>0</v>
      </c>
      <c r="BC26" s="7">
        <v>1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2</v>
      </c>
      <c r="BL26" s="7">
        <v>9</v>
      </c>
      <c r="BM26" s="7">
        <v>0</v>
      </c>
      <c r="BN26" s="7">
        <v>210</v>
      </c>
      <c r="BO26" s="1">
        <v>10</v>
      </c>
      <c r="BQ26" s="16">
        <f t="shared" si="0"/>
        <v>0.9877518767285657</v>
      </c>
    </row>
    <row r="27" spans="1:69" ht="13.5">
      <c r="A27" s="6" t="s">
        <v>18</v>
      </c>
      <c r="B27" s="7">
        <v>9</v>
      </c>
      <c r="C27" s="8" t="s">
        <v>166</v>
      </c>
      <c r="D27" s="8" t="s">
        <v>179</v>
      </c>
      <c r="E27" s="7">
        <v>35.2</v>
      </c>
      <c r="F27" s="7">
        <v>132.2</v>
      </c>
      <c r="G27" s="7">
        <v>140</v>
      </c>
      <c r="H27" s="7">
        <v>47</v>
      </c>
      <c r="I27" s="7">
        <v>1375</v>
      </c>
      <c r="J27" s="7">
        <v>19</v>
      </c>
      <c r="K27" s="10"/>
      <c r="L27" s="10"/>
      <c r="M27" s="10">
        <v>6.815</v>
      </c>
      <c r="N27" s="10"/>
      <c r="O27" s="10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1</v>
      </c>
      <c r="AS27" s="7">
        <v>0</v>
      </c>
      <c r="AT27" s="7">
        <v>0</v>
      </c>
      <c r="AU27" s="7">
        <v>3</v>
      </c>
      <c r="AV27" s="7">
        <v>2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4</v>
      </c>
      <c r="BK27" s="7">
        <v>1</v>
      </c>
      <c r="BL27" s="7">
        <v>11</v>
      </c>
      <c r="BM27" s="7">
        <v>0</v>
      </c>
      <c r="BN27" s="7">
        <v>536</v>
      </c>
      <c r="BO27" s="1">
        <v>8</v>
      </c>
      <c r="BQ27" s="16">
        <f t="shared" si="0"/>
        <v>0.8315258145929252</v>
      </c>
    </row>
    <row r="28" spans="1:69" ht="13.5">
      <c r="A28" s="6" t="s">
        <v>29</v>
      </c>
      <c r="B28" s="7" t="s">
        <v>26</v>
      </c>
      <c r="C28" s="8" t="s">
        <v>166</v>
      </c>
      <c r="D28" s="8" t="s">
        <v>180</v>
      </c>
      <c r="E28" s="7">
        <v>35.15</v>
      </c>
      <c r="F28" s="7">
        <v>132.2</v>
      </c>
      <c r="G28" s="7">
        <v>135</v>
      </c>
      <c r="H28" s="7">
        <v>25</v>
      </c>
      <c r="I28" s="7">
        <v>1860</v>
      </c>
      <c r="J28" s="7">
        <v>18.9</v>
      </c>
      <c r="K28" s="10"/>
      <c r="L28" s="10"/>
      <c r="M28" s="10">
        <v>5.795</v>
      </c>
      <c r="N28" s="10"/>
      <c r="O28" s="10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1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1</v>
      </c>
      <c r="BF28" s="7">
        <v>0</v>
      </c>
      <c r="BG28" s="7">
        <v>0</v>
      </c>
      <c r="BH28" s="7">
        <v>0</v>
      </c>
      <c r="BI28" s="7">
        <v>0</v>
      </c>
      <c r="BJ28" s="7">
        <v>6</v>
      </c>
      <c r="BK28" s="7">
        <v>0</v>
      </c>
      <c r="BL28" s="7">
        <v>19</v>
      </c>
      <c r="BM28" s="7">
        <v>0</v>
      </c>
      <c r="BN28" s="7">
        <v>110</v>
      </c>
      <c r="BO28" s="1">
        <v>10</v>
      </c>
      <c r="BQ28" s="16">
        <f t="shared" si="0"/>
        <v>1.1664879306127824</v>
      </c>
    </row>
    <row r="29" spans="1:69" ht="13.5">
      <c r="A29" s="6" t="s">
        <v>30</v>
      </c>
      <c r="B29" s="7" t="s">
        <v>27</v>
      </c>
      <c r="C29" s="8" t="s">
        <v>166</v>
      </c>
      <c r="D29" s="8" t="s">
        <v>181</v>
      </c>
      <c r="E29" s="7">
        <v>35.11</v>
      </c>
      <c r="F29" s="7">
        <v>132.2</v>
      </c>
      <c r="G29" s="7">
        <v>100</v>
      </c>
      <c r="H29" s="7">
        <v>36</v>
      </c>
      <c r="I29" s="7">
        <v>1275</v>
      </c>
      <c r="J29" s="7">
        <v>18.3</v>
      </c>
      <c r="K29" s="10"/>
      <c r="L29" s="10"/>
      <c r="M29" s="10">
        <v>4.537</v>
      </c>
      <c r="N29" s="10"/>
      <c r="O29" s="10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28</v>
      </c>
      <c r="BK29" s="7">
        <v>2</v>
      </c>
      <c r="BL29" s="7">
        <v>7</v>
      </c>
      <c r="BM29" s="7">
        <v>1</v>
      </c>
      <c r="BN29" s="7">
        <v>330</v>
      </c>
      <c r="BO29" s="1">
        <v>10</v>
      </c>
      <c r="BQ29" s="16">
        <f t="shared" si="0"/>
        <v>1.079471693853361</v>
      </c>
    </row>
    <row r="30" spans="1:69" ht="13.5">
      <c r="A30" s="6" t="s">
        <v>87</v>
      </c>
      <c r="B30" s="7" t="s">
        <v>28</v>
      </c>
      <c r="C30" s="8" t="s">
        <v>166</v>
      </c>
      <c r="D30" s="8" t="s">
        <v>182</v>
      </c>
      <c r="E30" s="7">
        <v>35.08</v>
      </c>
      <c r="F30" s="7">
        <v>132.2</v>
      </c>
      <c r="G30" s="7">
        <v>73</v>
      </c>
      <c r="H30" s="7">
        <v>37</v>
      </c>
      <c r="I30" s="7">
        <v>940</v>
      </c>
      <c r="J30" s="7">
        <v>19</v>
      </c>
      <c r="K30" s="10"/>
      <c r="L30" s="10"/>
      <c r="M30" s="10">
        <v>3.202</v>
      </c>
      <c r="N30" s="10"/>
      <c r="O30" s="10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1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1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1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39</v>
      </c>
      <c r="BK30" s="7">
        <v>2</v>
      </c>
      <c r="BL30" s="7">
        <v>12</v>
      </c>
      <c r="BM30" s="7">
        <v>0</v>
      </c>
      <c r="BN30" s="7">
        <v>410</v>
      </c>
      <c r="BO30" s="1">
        <v>10</v>
      </c>
      <c r="BQ30" s="16">
        <f t="shared" si="0"/>
        <v>1.0901997230428788</v>
      </c>
    </row>
    <row r="31" spans="1:69" ht="13.5">
      <c r="A31" s="6" t="s">
        <v>88</v>
      </c>
      <c r="B31" s="7">
        <v>10</v>
      </c>
      <c r="C31" s="8" t="s">
        <v>166</v>
      </c>
      <c r="D31" s="8" t="s">
        <v>183</v>
      </c>
      <c r="E31" s="7">
        <v>35.3</v>
      </c>
      <c r="F31" s="7">
        <v>132.2</v>
      </c>
      <c r="G31" s="7">
        <v>150</v>
      </c>
      <c r="H31" s="7">
        <v>43</v>
      </c>
      <c r="I31" s="7">
        <v>2730</v>
      </c>
      <c r="J31" s="7">
        <v>19</v>
      </c>
      <c r="K31" s="10"/>
      <c r="L31" s="10"/>
      <c r="M31" s="10">
        <v>7.384</v>
      </c>
      <c r="N31" s="10"/>
      <c r="O31" s="10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1</v>
      </c>
      <c r="AR31" s="7">
        <v>0</v>
      </c>
      <c r="AS31" s="7">
        <v>0</v>
      </c>
      <c r="AT31" s="7">
        <v>18</v>
      </c>
      <c r="AU31" s="7">
        <v>10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1</v>
      </c>
      <c r="BK31" s="7">
        <v>2</v>
      </c>
      <c r="BL31" s="7">
        <v>13</v>
      </c>
      <c r="BM31" s="7">
        <v>0</v>
      </c>
      <c r="BN31" s="7">
        <v>380</v>
      </c>
      <c r="BO31" s="1">
        <v>10</v>
      </c>
      <c r="BQ31" s="16">
        <f t="shared" si="0"/>
        <v>1.5408929276965626</v>
      </c>
    </row>
    <row r="32" spans="1:69" ht="13.5">
      <c r="A32" s="6" t="s">
        <v>89</v>
      </c>
      <c r="B32" s="7">
        <v>11</v>
      </c>
      <c r="C32" s="8" t="s">
        <v>166</v>
      </c>
      <c r="D32" s="8" t="s">
        <v>184</v>
      </c>
      <c r="E32" s="7">
        <v>35.4</v>
      </c>
      <c r="F32" s="7">
        <v>132.2</v>
      </c>
      <c r="G32" s="7">
        <v>150</v>
      </c>
      <c r="H32" s="7">
        <v>35</v>
      </c>
      <c r="I32" s="7">
        <v>2895</v>
      </c>
      <c r="J32" s="7">
        <v>18.7</v>
      </c>
      <c r="K32" s="10"/>
      <c r="L32" s="10"/>
      <c r="M32" s="10">
        <v>3.027</v>
      </c>
      <c r="N32" s="10"/>
      <c r="O32" s="10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17</v>
      </c>
      <c r="AV32" s="7">
        <v>0</v>
      </c>
      <c r="AW32" s="7">
        <v>10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1</v>
      </c>
      <c r="BL32" s="7">
        <v>4</v>
      </c>
      <c r="BM32" s="7">
        <v>0</v>
      </c>
      <c r="BN32" s="7">
        <v>630</v>
      </c>
      <c r="BO32" s="1">
        <v>10</v>
      </c>
      <c r="BQ32" s="16">
        <f t="shared" si="0"/>
        <v>1.6340238189309704</v>
      </c>
    </row>
    <row r="33" spans="1:69" ht="13.5">
      <c r="A33" s="6" t="s">
        <v>90</v>
      </c>
      <c r="B33" s="7">
        <v>12</v>
      </c>
      <c r="C33" s="8" t="s">
        <v>166</v>
      </c>
      <c r="D33" s="8" t="s">
        <v>185</v>
      </c>
      <c r="E33" s="7">
        <v>36</v>
      </c>
      <c r="F33" s="7">
        <v>132.2</v>
      </c>
      <c r="G33" s="7">
        <v>150</v>
      </c>
      <c r="H33" s="7">
        <v>45</v>
      </c>
      <c r="I33" s="7">
        <v>2100</v>
      </c>
      <c r="J33" s="7">
        <v>17.9</v>
      </c>
      <c r="K33" s="10"/>
      <c r="L33" s="10"/>
      <c r="M33" s="10">
        <v>3.572</v>
      </c>
      <c r="N33" s="10"/>
      <c r="O33" s="10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1</v>
      </c>
      <c r="AB33" s="7">
        <v>45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1</v>
      </c>
      <c r="AJ33" s="7">
        <v>1</v>
      </c>
      <c r="AK33" s="7">
        <v>0</v>
      </c>
      <c r="AL33" s="7">
        <v>0</v>
      </c>
      <c r="AM33" s="7">
        <v>0</v>
      </c>
      <c r="AN33" s="7">
        <v>0</v>
      </c>
      <c r="AO33" s="7">
        <v>3</v>
      </c>
      <c r="AP33" s="7">
        <v>0</v>
      </c>
      <c r="AQ33" s="7">
        <v>0</v>
      </c>
      <c r="AR33" s="7">
        <v>0</v>
      </c>
      <c r="AS33" s="7">
        <v>0</v>
      </c>
      <c r="AT33" s="7">
        <v>1</v>
      </c>
      <c r="AU33" s="7">
        <v>0</v>
      </c>
      <c r="AV33" s="7">
        <v>8</v>
      </c>
      <c r="AW33" s="7">
        <v>0</v>
      </c>
      <c r="AX33" s="7">
        <v>0</v>
      </c>
      <c r="AY33" s="7">
        <v>3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5</v>
      </c>
      <c r="BO33" s="1">
        <v>1</v>
      </c>
      <c r="BQ33" s="16">
        <f t="shared" si="0"/>
        <v>1.1853022520742789</v>
      </c>
    </row>
    <row r="34" spans="1:69" ht="13.5">
      <c r="A34" s="6" t="s">
        <v>91</v>
      </c>
      <c r="B34" s="7">
        <v>13</v>
      </c>
      <c r="C34" s="8" t="s">
        <v>173</v>
      </c>
      <c r="D34" s="8" t="s">
        <v>186</v>
      </c>
      <c r="E34" s="7">
        <v>36.2</v>
      </c>
      <c r="F34" s="7">
        <v>132.2</v>
      </c>
      <c r="G34" s="7">
        <v>150</v>
      </c>
      <c r="H34" s="7">
        <v>55</v>
      </c>
      <c r="I34" s="7">
        <v>2789</v>
      </c>
      <c r="J34" s="7">
        <v>17.4</v>
      </c>
      <c r="K34" s="10"/>
      <c r="L34" s="10"/>
      <c r="M34" s="10">
        <v>4.678</v>
      </c>
      <c r="N34" s="10"/>
      <c r="O34" s="10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2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1</v>
      </c>
      <c r="AT34" s="7">
        <v>4</v>
      </c>
      <c r="AU34" s="7">
        <v>0</v>
      </c>
      <c r="AV34" s="7">
        <v>6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14</v>
      </c>
      <c r="BO34" s="1">
        <v>1</v>
      </c>
      <c r="BQ34" s="16">
        <f t="shared" si="0"/>
        <v>1.5741942766834114</v>
      </c>
    </row>
    <row r="35" spans="1:69" ht="13.5">
      <c r="A35" s="6" t="s">
        <v>92</v>
      </c>
      <c r="B35" s="7">
        <v>14</v>
      </c>
      <c r="C35" s="8" t="s">
        <v>173</v>
      </c>
      <c r="D35" s="8" t="s">
        <v>187</v>
      </c>
      <c r="E35" s="7">
        <v>36.4</v>
      </c>
      <c r="F35" s="7">
        <v>132.2</v>
      </c>
      <c r="G35" s="7">
        <v>150</v>
      </c>
      <c r="H35" s="7">
        <v>45</v>
      </c>
      <c r="I35" s="7">
        <v>1680</v>
      </c>
      <c r="J35" s="7">
        <v>17.6</v>
      </c>
      <c r="K35" s="10"/>
      <c r="L35" s="10"/>
      <c r="M35" s="10">
        <v>0.826</v>
      </c>
      <c r="N35" s="10"/>
      <c r="O35" s="10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2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1">
        <v>1</v>
      </c>
      <c r="BQ35" s="16">
        <f t="shared" si="0"/>
        <v>0.9482418016594231</v>
      </c>
    </row>
    <row r="36" spans="1:69" ht="13.5">
      <c r="A36" s="6" t="s">
        <v>93</v>
      </c>
      <c r="B36" s="7">
        <v>21</v>
      </c>
      <c r="C36" s="8" t="s">
        <v>188</v>
      </c>
      <c r="D36" s="8" t="s">
        <v>189</v>
      </c>
      <c r="E36" s="7">
        <v>35.2</v>
      </c>
      <c r="F36" s="7">
        <v>131.4</v>
      </c>
      <c r="G36" s="7">
        <v>147</v>
      </c>
      <c r="H36" s="7">
        <v>20</v>
      </c>
      <c r="I36" s="7">
        <v>1795</v>
      </c>
      <c r="J36" s="7">
        <v>19.1</v>
      </c>
      <c r="K36" s="10"/>
      <c r="L36" s="10"/>
      <c r="M36" s="10">
        <v>4.017</v>
      </c>
      <c r="N36" s="10"/>
      <c r="O36" s="10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1</v>
      </c>
      <c r="AP36" s="7">
        <v>1</v>
      </c>
      <c r="AQ36" s="7">
        <v>0</v>
      </c>
      <c r="AR36" s="7">
        <v>0</v>
      </c>
      <c r="AS36" s="7">
        <v>1</v>
      </c>
      <c r="AT36" s="7">
        <v>6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1</v>
      </c>
      <c r="BK36" s="7">
        <v>3</v>
      </c>
      <c r="BL36" s="7">
        <v>0</v>
      </c>
      <c r="BM36" s="7">
        <v>0</v>
      </c>
      <c r="BN36" s="7">
        <v>80</v>
      </c>
      <c r="BO36" s="1">
        <v>5</v>
      </c>
      <c r="BQ36" s="16">
        <f t="shared" si="0"/>
        <v>1.0338277660220265</v>
      </c>
    </row>
    <row r="37" spans="1:69" ht="13.5">
      <c r="A37" s="6" t="s">
        <v>94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6" t="e">
        <f t="shared" si="0"/>
        <v>#DIV/0!</v>
      </c>
    </row>
    <row r="38" spans="1:69" ht="13.5">
      <c r="A38" s="6" t="s">
        <v>95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6" t="e">
        <f t="shared" si="0"/>
        <v>#DIV/0!</v>
      </c>
    </row>
    <row r="39" spans="1:69" ht="13.5">
      <c r="A39" s="6" t="s">
        <v>96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6" t="e">
        <f t="shared" si="0"/>
        <v>#DIV/0!</v>
      </c>
    </row>
    <row r="40" spans="1:69" ht="13.5">
      <c r="A40" s="6" t="s">
        <v>97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6" t="e">
        <f t="shared" si="0"/>
        <v>#DIV/0!</v>
      </c>
    </row>
    <row r="41" spans="1:69" ht="13.5">
      <c r="A41" s="6" t="s">
        <v>98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6" t="e">
        <f t="shared" si="0"/>
        <v>#DIV/0!</v>
      </c>
    </row>
    <row r="42" spans="1:69" ht="13.5">
      <c r="A42" s="6" t="s">
        <v>99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6" t="e">
        <f t="shared" si="0"/>
        <v>#DIV/0!</v>
      </c>
    </row>
    <row r="43" spans="1:69" ht="13.5">
      <c r="A43" s="6" t="s">
        <v>100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6" t="e">
        <f t="shared" si="0"/>
        <v>#DIV/0!</v>
      </c>
    </row>
    <row r="44" spans="1:69" ht="13.5">
      <c r="A44" s="6" t="s">
        <v>101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6" t="e">
        <f t="shared" si="0"/>
        <v>#DIV/0!</v>
      </c>
    </row>
    <row r="45" spans="1:69" ht="13.5">
      <c r="A45" s="6" t="s">
        <v>102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6" t="e">
        <f t="shared" si="0"/>
        <v>#DIV/0!</v>
      </c>
    </row>
  </sheetData>
  <sheetProtection/>
  <mergeCells count="20"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P14:V14"/>
    <mergeCell ref="W14:AB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5" right="0.75" top="1" bottom="1" header="0.512" footer="0.51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selection activeCell="BQ23" sqref="BQ23:BQ45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2009</v>
      </c>
      <c r="C1" s="1" t="s">
        <v>0</v>
      </c>
      <c r="D1" s="1">
        <v>10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0" t="s">
        <v>33</v>
      </c>
      <c r="E5" s="22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5" t="s">
        <v>112</v>
      </c>
      <c r="E6" s="27"/>
      <c r="F6" s="8" t="s">
        <v>39</v>
      </c>
      <c r="G6" s="7" t="s">
        <v>40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0" t="s">
        <v>41</v>
      </c>
      <c r="E7" s="22"/>
      <c r="F7" s="4"/>
      <c r="G7" s="4"/>
      <c r="H7" s="4"/>
      <c r="I7" s="4"/>
      <c r="J7" s="4"/>
    </row>
    <row r="8" spans="1:10" ht="13.5">
      <c r="A8" s="4"/>
      <c r="B8" s="4"/>
      <c r="C8" s="4"/>
      <c r="D8" s="28">
        <v>3511</v>
      </c>
      <c r="E8" s="29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42</v>
      </c>
      <c r="B10" s="3" t="s">
        <v>43</v>
      </c>
      <c r="C10" s="3" t="s">
        <v>44</v>
      </c>
      <c r="D10" s="20" t="s">
        <v>45</v>
      </c>
      <c r="E10" s="22"/>
      <c r="F10" s="20" t="s">
        <v>46</v>
      </c>
      <c r="G10" s="21"/>
      <c r="H10" s="21"/>
      <c r="I10" s="21"/>
      <c r="J10" s="22"/>
    </row>
    <row r="11" spans="1:10" ht="13.5">
      <c r="A11" s="10"/>
      <c r="B11" s="7">
        <v>150</v>
      </c>
      <c r="C11" s="7">
        <v>17</v>
      </c>
      <c r="D11" s="23">
        <v>1750</v>
      </c>
      <c r="E11" s="24"/>
      <c r="F11" s="25"/>
      <c r="G11" s="26"/>
      <c r="H11" s="26"/>
      <c r="I11" s="26"/>
      <c r="J11" s="27"/>
    </row>
    <row r="12" ht="13.5"/>
    <row r="13" spans="16:69" ht="13.5">
      <c r="P13" s="11" t="s">
        <v>113</v>
      </c>
      <c r="BQ13" s="12" t="s">
        <v>6</v>
      </c>
    </row>
    <row r="14" spans="1:69" ht="13.5">
      <c r="A14" s="20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0" t="s">
        <v>48</v>
      </c>
      <c r="M14" s="21"/>
      <c r="N14" s="22"/>
      <c r="O14" s="9"/>
      <c r="P14" s="20" t="s">
        <v>49</v>
      </c>
      <c r="Q14" s="21"/>
      <c r="R14" s="21"/>
      <c r="S14" s="21"/>
      <c r="T14" s="21"/>
      <c r="U14" s="21"/>
      <c r="V14" s="22"/>
      <c r="W14" s="20" t="s">
        <v>50</v>
      </c>
      <c r="X14" s="21"/>
      <c r="Y14" s="21"/>
      <c r="Z14" s="21"/>
      <c r="AA14" s="21"/>
      <c r="AB14" s="22"/>
      <c r="AC14" s="20" t="s">
        <v>51</v>
      </c>
      <c r="AD14" s="21"/>
      <c r="AE14" s="21"/>
      <c r="AF14" s="21"/>
      <c r="AG14" s="21"/>
      <c r="AH14" s="21"/>
      <c r="AI14" s="22"/>
      <c r="AJ14" s="20" t="s">
        <v>52</v>
      </c>
      <c r="AK14" s="21"/>
      <c r="AL14" s="21"/>
      <c r="AM14" s="21"/>
      <c r="AN14" s="21"/>
      <c r="AO14" s="21"/>
      <c r="AP14" s="22"/>
      <c r="AQ14" s="20" t="s">
        <v>53</v>
      </c>
      <c r="AR14" s="22"/>
      <c r="AS14" s="3" t="s">
        <v>54</v>
      </c>
      <c r="AT14" s="20" t="s">
        <v>55</v>
      </c>
      <c r="AU14" s="21"/>
      <c r="AV14" s="22"/>
      <c r="AW14" s="3" t="s">
        <v>56</v>
      </c>
      <c r="AX14" s="3" t="s">
        <v>114</v>
      </c>
      <c r="AY14" s="3" t="s">
        <v>57</v>
      </c>
      <c r="AZ14" s="20" t="s">
        <v>58</v>
      </c>
      <c r="BA14" s="21"/>
      <c r="BB14" s="22"/>
      <c r="BC14" s="20" t="s">
        <v>59</v>
      </c>
      <c r="BD14" s="21"/>
      <c r="BE14" s="22"/>
      <c r="BF14" s="20" t="s">
        <v>60</v>
      </c>
      <c r="BG14" s="21"/>
      <c r="BH14" s="22"/>
      <c r="BI14" s="3" t="s">
        <v>61</v>
      </c>
      <c r="BJ14" s="20" t="s">
        <v>62</v>
      </c>
      <c r="BK14" s="21"/>
      <c r="BL14" s="22"/>
      <c r="BM14" s="3" t="s">
        <v>115</v>
      </c>
      <c r="BN14" s="5" t="s">
        <v>63</v>
      </c>
      <c r="BO14" s="13" t="s">
        <v>116</v>
      </c>
      <c r="BP14" s="13" t="s">
        <v>5</v>
      </c>
      <c r="BQ14" s="12" t="s">
        <v>7</v>
      </c>
    </row>
    <row r="15" spans="1:69" ht="13.5">
      <c r="A15" s="3" t="s">
        <v>64</v>
      </c>
      <c r="B15" s="3" t="s">
        <v>65</v>
      </c>
      <c r="C15" s="3" t="s">
        <v>66</v>
      </c>
      <c r="D15" s="3" t="s">
        <v>67</v>
      </c>
      <c r="E15" s="3" t="s">
        <v>68</v>
      </c>
      <c r="F15" s="3" t="s">
        <v>69</v>
      </c>
      <c r="G15" s="3" t="s">
        <v>43</v>
      </c>
      <c r="H15" s="3" t="s">
        <v>70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75</v>
      </c>
      <c r="N15" s="3" t="s">
        <v>76</v>
      </c>
      <c r="O15" s="3"/>
      <c r="P15" s="3" t="s">
        <v>77</v>
      </c>
      <c r="Q15" s="3" t="s">
        <v>78</v>
      </c>
      <c r="R15" s="3" t="s">
        <v>79</v>
      </c>
      <c r="S15" s="3" t="s">
        <v>80</v>
      </c>
      <c r="T15" s="3" t="s">
        <v>81</v>
      </c>
      <c r="U15" s="3" t="s">
        <v>82</v>
      </c>
      <c r="V15" s="3" t="s">
        <v>83</v>
      </c>
      <c r="W15" s="3" t="s">
        <v>77</v>
      </c>
      <c r="X15" s="3" t="s">
        <v>78</v>
      </c>
      <c r="Y15" s="3" t="s">
        <v>79</v>
      </c>
      <c r="Z15" s="3" t="s">
        <v>80</v>
      </c>
      <c r="AA15" s="3" t="s">
        <v>82</v>
      </c>
      <c r="AB15" s="3" t="s">
        <v>83</v>
      </c>
      <c r="AC15" s="3" t="s">
        <v>77</v>
      </c>
      <c r="AD15" s="3" t="s">
        <v>78</v>
      </c>
      <c r="AE15" s="3" t="s">
        <v>79</v>
      </c>
      <c r="AF15" s="3" t="s">
        <v>80</v>
      </c>
      <c r="AG15" s="3" t="s">
        <v>81</v>
      </c>
      <c r="AH15" s="3" t="s">
        <v>82</v>
      </c>
      <c r="AI15" s="3" t="s">
        <v>83</v>
      </c>
      <c r="AJ15" s="3" t="s">
        <v>77</v>
      </c>
      <c r="AK15" s="3" t="s">
        <v>78</v>
      </c>
      <c r="AL15" s="3" t="s">
        <v>79</v>
      </c>
      <c r="AM15" s="3" t="s">
        <v>80</v>
      </c>
      <c r="AN15" s="3" t="s">
        <v>81</v>
      </c>
      <c r="AO15" s="3" t="s">
        <v>82</v>
      </c>
      <c r="AP15" s="3" t="s">
        <v>83</v>
      </c>
      <c r="AQ15" s="3" t="s">
        <v>82</v>
      </c>
      <c r="AR15" s="3" t="s">
        <v>83</v>
      </c>
      <c r="AS15" s="3" t="s">
        <v>105</v>
      </c>
      <c r="AT15" s="3" t="s">
        <v>117</v>
      </c>
      <c r="AU15" s="3" t="s">
        <v>82</v>
      </c>
      <c r="AV15" s="3" t="s">
        <v>83</v>
      </c>
      <c r="AW15" s="3" t="s">
        <v>117</v>
      </c>
      <c r="AX15" s="3" t="s">
        <v>118</v>
      </c>
      <c r="AY15" s="3" t="s">
        <v>108</v>
      </c>
      <c r="AZ15" s="3" t="s">
        <v>117</v>
      </c>
      <c r="BA15" s="3" t="s">
        <v>82</v>
      </c>
      <c r="BB15" s="3" t="s">
        <v>83</v>
      </c>
      <c r="BC15" s="3" t="s">
        <v>117</v>
      </c>
      <c r="BD15" s="3" t="s">
        <v>82</v>
      </c>
      <c r="BE15" s="3" t="s">
        <v>83</v>
      </c>
      <c r="BF15" s="3" t="s">
        <v>117</v>
      </c>
      <c r="BG15" s="3" t="s">
        <v>82</v>
      </c>
      <c r="BH15" s="3" t="s">
        <v>83</v>
      </c>
      <c r="BI15" s="3" t="s">
        <v>83</v>
      </c>
      <c r="BJ15" s="3" t="s">
        <v>117</v>
      </c>
      <c r="BK15" s="3" t="s">
        <v>82</v>
      </c>
      <c r="BL15" s="3" t="s">
        <v>83</v>
      </c>
      <c r="BM15" s="3" t="s">
        <v>108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84</v>
      </c>
      <c r="B16" s="7">
        <v>9</v>
      </c>
      <c r="C16" s="8" t="s">
        <v>190</v>
      </c>
      <c r="D16" s="8" t="s">
        <v>191</v>
      </c>
      <c r="E16" s="15">
        <v>35.2</v>
      </c>
      <c r="F16" s="15">
        <v>132.2</v>
      </c>
      <c r="G16" s="7">
        <v>150</v>
      </c>
      <c r="H16" s="7">
        <v>45</v>
      </c>
      <c r="I16" s="7">
        <v>2080</v>
      </c>
      <c r="J16" s="7">
        <v>24.9</v>
      </c>
      <c r="K16" s="10"/>
      <c r="L16" s="10"/>
      <c r="M16" s="10">
        <v>1.23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3</v>
      </c>
      <c r="AU16" s="7">
        <v>0</v>
      </c>
      <c r="AV16" s="7">
        <v>3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2</v>
      </c>
      <c r="BM16" s="7">
        <v>0</v>
      </c>
      <c r="BN16" s="7">
        <v>8</v>
      </c>
      <c r="BO16" s="1">
        <v>1</v>
      </c>
      <c r="BQ16" s="16">
        <f aca="true" t="shared" si="0" ref="BQ16:BQ22">(I16/G16)/($D$11/$B$11)</f>
        <v>1.1885714285714286</v>
      </c>
    </row>
    <row r="17" spans="1:69" ht="13.5">
      <c r="A17" s="6" t="s">
        <v>85</v>
      </c>
      <c r="B17" s="7">
        <v>10</v>
      </c>
      <c r="C17" s="8" t="s">
        <v>190</v>
      </c>
      <c r="D17" s="8" t="s">
        <v>192</v>
      </c>
      <c r="E17" s="15">
        <v>35.3</v>
      </c>
      <c r="F17" s="15">
        <v>132.19</v>
      </c>
      <c r="G17" s="7">
        <v>150</v>
      </c>
      <c r="H17" s="7">
        <v>52</v>
      </c>
      <c r="I17" s="7">
        <v>2260</v>
      </c>
      <c r="J17" s="7">
        <v>24.2</v>
      </c>
      <c r="K17" s="10"/>
      <c r="L17" s="10"/>
      <c r="M17" s="10">
        <v>1.26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2</v>
      </c>
      <c r="AU17" s="7">
        <v>1</v>
      </c>
      <c r="AV17" s="7">
        <v>1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1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1</v>
      </c>
      <c r="BK17" s="7">
        <v>0</v>
      </c>
      <c r="BL17" s="7">
        <v>1</v>
      </c>
      <c r="BM17" s="7">
        <v>0</v>
      </c>
      <c r="BN17" s="7">
        <v>14</v>
      </c>
      <c r="BO17" s="1">
        <v>1</v>
      </c>
      <c r="BQ17" s="16">
        <f t="shared" si="0"/>
        <v>1.2914285714285714</v>
      </c>
    </row>
    <row r="18" spans="1:69" ht="13.5">
      <c r="A18" s="6" t="s">
        <v>14</v>
      </c>
      <c r="B18" s="7">
        <v>11</v>
      </c>
      <c r="C18" s="8" t="s">
        <v>190</v>
      </c>
      <c r="D18" s="8" t="s">
        <v>193</v>
      </c>
      <c r="E18" s="15">
        <v>35.4</v>
      </c>
      <c r="F18" s="15">
        <v>132.2</v>
      </c>
      <c r="G18" s="7">
        <v>150</v>
      </c>
      <c r="H18" s="7">
        <v>52</v>
      </c>
      <c r="I18" s="7">
        <v>2380</v>
      </c>
      <c r="J18" s="7">
        <v>24.1</v>
      </c>
      <c r="K18" s="10"/>
      <c r="L18" s="10"/>
      <c r="M18" s="10">
        <v>1.57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2</v>
      </c>
      <c r="AT18" s="7">
        <v>5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5</v>
      </c>
      <c r="BM18" s="7">
        <v>0</v>
      </c>
      <c r="BN18" s="7">
        <v>31</v>
      </c>
      <c r="BO18" s="1">
        <v>1</v>
      </c>
      <c r="BQ18" s="16">
        <f t="shared" si="0"/>
        <v>1.36</v>
      </c>
    </row>
    <row r="19" spans="1:69" ht="13.5">
      <c r="A19" s="6" t="s">
        <v>16</v>
      </c>
      <c r="B19" s="7">
        <v>12</v>
      </c>
      <c r="C19" s="8" t="s">
        <v>190</v>
      </c>
      <c r="D19" s="8" t="s">
        <v>194</v>
      </c>
      <c r="E19" s="15">
        <v>36</v>
      </c>
      <c r="F19" s="15">
        <v>132.2</v>
      </c>
      <c r="G19" s="7">
        <v>150</v>
      </c>
      <c r="H19" s="7">
        <v>45</v>
      </c>
      <c r="I19" s="7">
        <v>1775</v>
      </c>
      <c r="J19" s="7">
        <v>23.6</v>
      </c>
      <c r="K19" s="10"/>
      <c r="L19" s="10"/>
      <c r="M19" s="10">
        <v>0.16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1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1</v>
      </c>
      <c r="BM19" s="7">
        <v>0</v>
      </c>
      <c r="BN19" s="7">
        <v>24</v>
      </c>
      <c r="BO19" s="1">
        <v>1</v>
      </c>
      <c r="BQ19" s="16">
        <f t="shared" si="0"/>
        <v>1.0142857142857145</v>
      </c>
    </row>
    <row r="20" spans="1:69" ht="13.5">
      <c r="A20" s="6" t="s">
        <v>17</v>
      </c>
      <c r="B20" s="7">
        <v>13</v>
      </c>
      <c r="C20" s="8" t="s">
        <v>190</v>
      </c>
      <c r="D20" s="8" t="s">
        <v>195</v>
      </c>
      <c r="E20" s="15">
        <v>36.2</v>
      </c>
      <c r="F20" s="15">
        <v>132.2</v>
      </c>
      <c r="G20" s="7">
        <v>150</v>
      </c>
      <c r="H20" s="7">
        <v>38</v>
      </c>
      <c r="I20" s="7">
        <v>1850</v>
      </c>
      <c r="J20" s="7">
        <v>23.3</v>
      </c>
      <c r="K20" s="10"/>
      <c r="L20" s="10"/>
      <c r="M20" s="10">
        <v>0.89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1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1</v>
      </c>
      <c r="AT20" s="7">
        <v>0</v>
      </c>
      <c r="AU20" s="7">
        <v>1</v>
      </c>
      <c r="AV20" s="7">
        <v>2</v>
      </c>
      <c r="AW20" s="7">
        <v>0</v>
      </c>
      <c r="AX20" s="7">
        <v>0</v>
      </c>
      <c r="AY20" s="7">
        <v>1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43</v>
      </c>
      <c r="BO20" s="1">
        <v>1</v>
      </c>
      <c r="BQ20" s="16">
        <f t="shared" si="0"/>
        <v>1.0571428571428572</v>
      </c>
    </row>
    <row r="21" spans="1:69" ht="13.5">
      <c r="A21" s="6" t="s">
        <v>19</v>
      </c>
      <c r="B21" s="7">
        <v>14</v>
      </c>
      <c r="C21" s="8" t="s">
        <v>190</v>
      </c>
      <c r="D21" s="8" t="s">
        <v>196</v>
      </c>
      <c r="E21" s="15">
        <v>36.4</v>
      </c>
      <c r="F21" s="15">
        <v>132.2</v>
      </c>
      <c r="G21" s="7">
        <v>150</v>
      </c>
      <c r="H21" s="7">
        <v>25</v>
      </c>
      <c r="I21" s="7">
        <v>1690</v>
      </c>
      <c r="J21" s="7">
        <v>22.8</v>
      </c>
      <c r="K21" s="10"/>
      <c r="L21" s="10"/>
      <c r="M21" s="10">
        <v>1.07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1</v>
      </c>
      <c r="AT21" s="7">
        <v>2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4</v>
      </c>
      <c r="BO21" s="1">
        <v>1</v>
      </c>
      <c r="BQ21" s="16">
        <f t="shared" si="0"/>
        <v>0.9657142857142859</v>
      </c>
    </row>
    <row r="22" spans="1:69" ht="13.5">
      <c r="A22" s="6" t="s">
        <v>22</v>
      </c>
      <c r="B22" s="7">
        <v>21</v>
      </c>
      <c r="C22" s="8" t="s">
        <v>197</v>
      </c>
      <c r="D22" s="8" t="s">
        <v>198</v>
      </c>
      <c r="E22" s="15">
        <v>35.2</v>
      </c>
      <c r="F22" s="15">
        <v>131.4</v>
      </c>
      <c r="G22" s="7">
        <v>150</v>
      </c>
      <c r="H22" s="7">
        <v>28</v>
      </c>
      <c r="I22" s="7">
        <v>1710</v>
      </c>
      <c r="J22" s="7">
        <v>24.9</v>
      </c>
      <c r="K22" s="10"/>
      <c r="L22" s="10"/>
      <c r="M22" s="10">
        <v>1.33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1</v>
      </c>
      <c r="AT22" s="7">
        <v>0</v>
      </c>
      <c r="AU22" s="7">
        <v>0</v>
      </c>
      <c r="AV22" s="7">
        <v>6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3</v>
      </c>
      <c r="BM22" s="7">
        <v>0</v>
      </c>
      <c r="BN22" s="7">
        <v>29</v>
      </c>
      <c r="BO22" s="1">
        <v>1</v>
      </c>
      <c r="BQ22" s="16">
        <f t="shared" si="0"/>
        <v>0.9771428571428572</v>
      </c>
    </row>
    <row r="23" spans="1:69" ht="13.5">
      <c r="A23" s="6" t="s">
        <v>86</v>
      </c>
      <c r="B23" s="7"/>
      <c r="C23" s="8"/>
      <c r="D23" s="8"/>
      <c r="E23" s="7"/>
      <c r="F23" s="7"/>
      <c r="G23" s="7"/>
      <c r="H23" s="7"/>
      <c r="I23" s="7"/>
      <c r="J23" s="7"/>
      <c r="K23" s="10"/>
      <c r="L23" s="10"/>
      <c r="M23" s="10"/>
      <c r="N23" s="10"/>
      <c r="O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Q23" s="16"/>
    </row>
    <row r="24" spans="1:69" ht="13.5">
      <c r="A24" s="6" t="s">
        <v>25</v>
      </c>
      <c r="B24" s="7"/>
      <c r="C24" s="8"/>
      <c r="D24" s="8"/>
      <c r="E24" s="7"/>
      <c r="F24" s="7"/>
      <c r="G24" s="7"/>
      <c r="H24" s="7"/>
      <c r="I24" s="7"/>
      <c r="J24" s="7"/>
      <c r="K24" s="10"/>
      <c r="L24" s="10"/>
      <c r="M24" s="10"/>
      <c r="N24" s="10"/>
      <c r="O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Q24" s="16"/>
    </row>
    <row r="25" spans="1:69" ht="13.5">
      <c r="A25" s="6" t="s">
        <v>24</v>
      </c>
      <c r="B25" s="7"/>
      <c r="C25" s="8"/>
      <c r="D25" s="8"/>
      <c r="E25" s="7"/>
      <c r="F25" s="7"/>
      <c r="G25" s="7"/>
      <c r="H25" s="7"/>
      <c r="I25" s="7"/>
      <c r="J25" s="7"/>
      <c r="K25" s="10"/>
      <c r="L25" s="10"/>
      <c r="M25" s="10"/>
      <c r="N25" s="10"/>
      <c r="O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Q25" s="16"/>
    </row>
    <row r="26" spans="1:69" ht="13.5">
      <c r="A26" s="6" t="s">
        <v>23</v>
      </c>
      <c r="B26" s="7"/>
      <c r="C26" s="8"/>
      <c r="D26" s="8"/>
      <c r="E26" s="7"/>
      <c r="F26" s="7"/>
      <c r="G26" s="7"/>
      <c r="H26" s="7"/>
      <c r="I26" s="7"/>
      <c r="J26" s="7"/>
      <c r="K26" s="10"/>
      <c r="L26" s="10"/>
      <c r="M26" s="10"/>
      <c r="N26" s="10"/>
      <c r="O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Q26" s="16"/>
    </row>
    <row r="27" spans="1:69" ht="13.5">
      <c r="A27" s="6" t="s">
        <v>18</v>
      </c>
      <c r="B27" s="7"/>
      <c r="C27" s="8"/>
      <c r="D27" s="8"/>
      <c r="E27" s="7"/>
      <c r="F27" s="7"/>
      <c r="G27" s="7"/>
      <c r="H27" s="7"/>
      <c r="I27" s="7"/>
      <c r="J27" s="7"/>
      <c r="K27" s="10"/>
      <c r="L27" s="10"/>
      <c r="M27" s="10"/>
      <c r="N27" s="10"/>
      <c r="O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Q27" s="16"/>
    </row>
    <row r="28" spans="1:69" ht="13.5">
      <c r="A28" s="6" t="s">
        <v>29</v>
      </c>
      <c r="B28" s="7"/>
      <c r="C28" s="8"/>
      <c r="D28" s="8"/>
      <c r="E28" s="7"/>
      <c r="F28" s="7"/>
      <c r="G28" s="7"/>
      <c r="H28" s="7"/>
      <c r="I28" s="7"/>
      <c r="J28" s="7"/>
      <c r="K28" s="10"/>
      <c r="L28" s="10"/>
      <c r="M28" s="10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Q28" s="16"/>
    </row>
    <row r="29" spans="1:69" ht="13.5">
      <c r="A29" s="6" t="s">
        <v>30</v>
      </c>
      <c r="B29" s="7"/>
      <c r="C29" s="8"/>
      <c r="D29" s="8"/>
      <c r="E29" s="7"/>
      <c r="F29" s="7"/>
      <c r="G29" s="7"/>
      <c r="H29" s="7"/>
      <c r="I29" s="7"/>
      <c r="J29" s="7"/>
      <c r="K29" s="10"/>
      <c r="L29" s="10"/>
      <c r="M29" s="10"/>
      <c r="N29" s="10"/>
      <c r="O29" s="1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Q29" s="16"/>
    </row>
    <row r="30" spans="1:69" ht="13.5">
      <c r="A30" s="6" t="s">
        <v>87</v>
      </c>
      <c r="B30" s="7"/>
      <c r="C30" s="8"/>
      <c r="D30" s="8"/>
      <c r="E30" s="7"/>
      <c r="F30" s="7"/>
      <c r="G30" s="7"/>
      <c r="H30" s="7"/>
      <c r="I30" s="7"/>
      <c r="J30" s="7"/>
      <c r="K30" s="10"/>
      <c r="L30" s="10"/>
      <c r="M30" s="10"/>
      <c r="N30" s="10"/>
      <c r="O30" s="1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Q30" s="16"/>
    </row>
    <row r="31" spans="1:69" ht="13.5">
      <c r="A31" s="6" t="s">
        <v>88</v>
      </c>
      <c r="B31" s="7"/>
      <c r="C31" s="8"/>
      <c r="D31" s="8"/>
      <c r="E31" s="7"/>
      <c r="F31" s="7"/>
      <c r="G31" s="7"/>
      <c r="H31" s="7"/>
      <c r="I31" s="7"/>
      <c r="J31" s="7"/>
      <c r="K31" s="10"/>
      <c r="L31" s="10"/>
      <c r="M31" s="10"/>
      <c r="N31" s="10"/>
      <c r="O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Q31" s="16"/>
    </row>
    <row r="32" spans="1:69" ht="13.5">
      <c r="A32" s="6" t="s">
        <v>89</v>
      </c>
      <c r="B32" s="7"/>
      <c r="C32" s="8"/>
      <c r="D32" s="8"/>
      <c r="E32" s="7"/>
      <c r="F32" s="7"/>
      <c r="G32" s="7"/>
      <c r="H32" s="7"/>
      <c r="I32" s="7"/>
      <c r="J32" s="7"/>
      <c r="K32" s="10"/>
      <c r="L32" s="10"/>
      <c r="M32" s="10"/>
      <c r="N32" s="10"/>
      <c r="O32" s="1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Q32" s="16"/>
    </row>
    <row r="33" spans="1:69" ht="13.5">
      <c r="A33" s="6" t="s">
        <v>90</v>
      </c>
      <c r="B33" s="7"/>
      <c r="C33" s="8"/>
      <c r="D33" s="8"/>
      <c r="E33" s="7"/>
      <c r="F33" s="7"/>
      <c r="G33" s="7"/>
      <c r="H33" s="7"/>
      <c r="I33" s="7"/>
      <c r="J33" s="7"/>
      <c r="K33" s="10"/>
      <c r="L33" s="10"/>
      <c r="M33" s="10"/>
      <c r="N33" s="10"/>
      <c r="O33" s="1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Q33" s="16"/>
    </row>
    <row r="34" spans="1:69" ht="13.5">
      <c r="A34" s="6" t="s">
        <v>91</v>
      </c>
      <c r="B34" s="7"/>
      <c r="C34" s="8"/>
      <c r="D34" s="8"/>
      <c r="E34" s="7"/>
      <c r="F34" s="7"/>
      <c r="G34" s="7"/>
      <c r="H34" s="7"/>
      <c r="I34" s="7"/>
      <c r="J34" s="7"/>
      <c r="K34" s="10"/>
      <c r="L34" s="10"/>
      <c r="M34" s="10"/>
      <c r="N34" s="10"/>
      <c r="O34" s="1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Q34" s="16"/>
    </row>
    <row r="35" spans="1:69" ht="13.5">
      <c r="A35" s="6" t="s">
        <v>92</v>
      </c>
      <c r="B35" s="7"/>
      <c r="C35" s="8"/>
      <c r="D35" s="8"/>
      <c r="E35" s="7"/>
      <c r="F35" s="7"/>
      <c r="G35" s="7"/>
      <c r="H35" s="7"/>
      <c r="I35" s="7"/>
      <c r="J35" s="7"/>
      <c r="K35" s="10"/>
      <c r="L35" s="10"/>
      <c r="M35" s="10"/>
      <c r="N35" s="10"/>
      <c r="O35" s="1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Q35" s="16"/>
    </row>
    <row r="36" spans="1:69" ht="13.5">
      <c r="A36" s="6" t="s">
        <v>93</v>
      </c>
      <c r="B36" s="7"/>
      <c r="C36" s="8"/>
      <c r="D36" s="8"/>
      <c r="E36" s="7"/>
      <c r="F36" s="7"/>
      <c r="G36" s="7"/>
      <c r="H36" s="7"/>
      <c r="I36" s="7"/>
      <c r="J36" s="7"/>
      <c r="K36" s="10"/>
      <c r="L36" s="10"/>
      <c r="M36" s="10"/>
      <c r="N36" s="10"/>
      <c r="O36" s="1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Q36" s="16"/>
    </row>
    <row r="37" spans="1:69" ht="13.5">
      <c r="A37" s="6" t="s">
        <v>94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6"/>
    </row>
    <row r="38" spans="1:69" ht="13.5">
      <c r="A38" s="6" t="s">
        <v>95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6"/>
    </row>
    <row r="39" spans="1:69" ht="13.5">
      <c r="A39" s="6" t="s">
        <v>96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6"/>
    </row>
    <row r="40" spans="1:69" ht="13.5">
      <c r="A40" s="6" t="s">
        <v>97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6"/>
    </row>
    <row r="41" spans="1:69" ht="13.5">
      <c r="A41" s="6" t="s">
        <v>98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6"/>
    </row>
    <row r="42" spans="1:69" ht="13.5">
      <c r="A42" s="6" t="s">
        <v>99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6"/>
    </row>
    <row r="43" spans="1:69" ht="13.5">
      <c r="A43" s="6" t="s">
        <v>100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6"/>
    </row>
    <row r="44" spans="1:69" ht="13.5">
      <c r="A44" s="6" t="s">
        <v>101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6"/>
    </row>
    <row r="45" spans="1:69" ht="13.5">
      <c r="A45" s="6" t="s">
        <v>102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6"/>
    </row>
  </sheetData>
  <sheetProtection/>
  <mergeCells count="20"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P14:V14"/>
    <mergeCell ref="W14:AB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5" right="0.75" top="1" bottom="1" header="0.512" footer="0.51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selection activeCell="BQ23" sqref="BQ23:BQ46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2009</v>
      </c>
      <c r="C1" s="1" t="s">
        <v>0</v>
      </c>
      <c r="D1" s="1">
        <v>11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0" t="s">
        <v>33</v>
      </c>
      <c r="E5" s="22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5" t="s">
        <v>112</v>
      </c>
      <c r="E6" s="27"/>
      <c r="F6" s="8" t="s">
        <v>39</v>
      </c>
      <c r="G6" s="7" t="s">
        <v>40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0" t="s">
        <v>41</v>
      </c>
      <c r="E7" s="22"/>
      <c r="F7" s="4"/>
      <c r="G7" s="4"/>
      <c r="H7" s="4"/>
      <c r="I7" s="4"/>
      <c r="J7" s="4"/>
    </row>
    <row r="8" spans="1:10" ht="13.5">
      <c r="A8" s="4"/>
      <c r="B8" s="4"/>
      <c r="C8" s="4"/>
      <c r="D8" s="28">
        <v>3511</v>
      </c>
      <c r="E8" s="29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42</v>
      </c>
      <c r="B10" s="3" t="s">
        <v>43</v>
      </c>
      <c r="C10" s="3" t="s">
        <v>44</v>
      </c>
      <c r="D10" s="20" t="s">
        <v>45</v>
      </c>
      <c r="E10" s="22"/>
      <c r="F10" s="20" t="s">
        <v>46</v>
      </c>
      <c r="G10" s="21"/>
      <c r="H10" s="21"/>
      <c r="I10" s="21"/>
      <c r="J10" s="22"/>
    </row>
    <row r="11" spans="1:10" ht="13.5">
      <c r="A11" s="10"/>
      <c r="B11" s="7">
        <v>150</v>
      </c>
      <c r="C11" s="7">
        <v>28</v>
      </c>
      <c r="D11" s="23">
        <v>1840</v>
      </c>
      <c r="E11" s="24"/>
      <c r="F11" s="25"/>
      <c r="G11" s="26"/>
      <c r="H11" s="26"/>
      <c r="I11" s="26"/>
      <c r="J11" s="27"/>
    </row>
    <row r="12" ht="13.5"/>
    <row r="13" spans="16:69" ht="13.5">
      <c r="P13" s="11" t="s">
        <v>113</v>
      </c>
      <c r="BQ13" s="12" t="s">
        <v>6</v>
      </c>
    </row>
    <row r="14" spans="1:69" ht="13.5">
      <c r="A14" s="20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0" t="s">
        <v>48</v>
      </c>
      <c r="M14" s="21"/>
      <c r="N14" s="22"/>
      <c r="O14" s="9"/>
      <c r="P14" s="20" t="s">
        <v>49</v>
      </c>
      <c r="Q14" s="21"/>
      <c r="R14" s="21"/>
      <c r="S14" s="21"/>
      <c r="T14" s="21"/>
      <c r="U14" s="21"/>
      <c r="V14" s="22"/>
      <c r="W14" s="20" t="s">
        <v>50</v>
      </c>
      <c r="X14" s="21"/>
      <c r="Y14" s="21"/>
      <c r="Z14" s="21"/>
      <c r="AA14" s="21"/>
      <c r="AB14" s="22"/>
      <c r="AC14" s="20" t="s">
        <v>51</v>
      </c>
      <c r="AD14" s="21"/>
      <c r="AE14" s="21"/>
      <c r="AF14" s="21"/>
      <c r="AG14" s="21"/>
      <c r="AH14" s="21"/>
      <c r="AI14" s="22"/>
      <c r="AJ14" s="20" t="s">
        <v>52</v>
      </c>
      <c r="AK14" s="21"/>
      <c r="AL14" s="21"/>
      <c r="AM14" s="21"/>
      <c r="AN14" s="21"/>
      <c r="AO14" s="21"/>
      <c r="AP14" s="22"/>
      <c r="AQ14" s="20" t="s">
        <v>53</v>
      </c>
      <c r="AR14" s="22"/>
      <c r="AS14" s="3" t="s">
        <v>54</v>
      </c>
      <c r="AT14" s="20" t="s">
        <v>55</v>
      </c>
      <c r="AU14" s="21"/>
      <c r="AV14" s="22"/>
      <c r="AW14" s="3" t="s">
        <v>56</v>
      </c>
      <c r="AX14" s="3" t="s">
        <v>114</v>
      </c>
      <c r="AY14" s="3" t="s">
        <v>57</v>
      </c>
      <c r="AZ14" s="20" t="s">
        <v>58</v>
      </c>
      <c r="BA14" s="21"/>
      <c r="BB14" s="22"/>
      <c r="BC14" s="20" t="s">
        <v>59</v>
      </c>
      <c r="BD14" s="21"/>
      <c r="BE14" s="22"/>
      <c r="BF14" s="20" t="s">
        <v>60</v>
      </c>
      <c r="BG14" s="21"/>
      <c r="BH14" s="22"/>
      <c r="BI14" s="3" t="s">
        <v>61</v>
      </c>
      <c r="BJ14" s="20" t="s">
        <v>62</v>
      </c>
      <c r="BK14" s="21"/>
      <c r="BL14" s="22"/>
      <c r="BM14" s="3" t="s">
        <v>115</v>
      </c>
      <c r="BN14" s="5" t="s">
        <v>63</v>
      </c>
      <c r="BO14" s="13" t="s">
        <v>116</v>
      </c>
      <c r="BP14" s="13" t="s">
        <v>5</v>
      </c>
      <c r="BQ14" s="12" t="s">
        <v>7</v>
      </c>
    </row>
    <row r="15" spans="1:69" ht="13.5">
      <c r="A15" s="3" t="s">
        <v>64</v>
      </c>
      <c r="B15" s="3" t="s">
        <v>65</v>
      </c>
      <c r="C15" s="3" t="s">
        <v>66</v>
      </c>
      <c r="D15" s="3" t="s">
        <v>67</v>
      </c>
      <c r="E15" s="3" t="s">
        <v>68</v>
      </c>
      <c r="F15" s="3" t="s">
        <v>69</v>
      </c>
      <c r="G15" s="3" t="s">
        <v>43</v>
      </c>
      <c r="H15" s="3" t="s">
        <v>70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75</v>
      </c>
      <c r="N15" s="3" t="s">
        <v>76</v>
      </c>
      <c r="O15" s="3"/>
      <c r="P15" s="3" t="s">
        <v>77</v>
      </c>
      <c r="Q15" s="3" t="s">
        <v>78</v>
      </c>
      <c r="R15" s="3" t="s">
        <v>79</v>
      </c>
      <c r="S15" s="3" t="s">
        <v>80</v>
      </c>
      <c r="T15" s="3" t="s">
        <v>81</v>
      </c>
      <c r="U15" s="3" t="s">
        <v>82</v>
      </c>
      <c r="V15" s="3" t="s">
        <v>83</v>
      </c>
      <c r="W15" s="3" t="s">
        <v>77</v>
      </c>
      <c r="X15" s="3" t="s">
        <v>78</v>
      </c>
      <c r="Y15" s="3" t="s">
        <v>79</v>
      </c>
      <c r="Z15" s="3" t="s">
        <v>80</v>
      </c>
      <c r="AA15" s="3" t="s">
        <v>82</v>
      </c>
      <c r="AB15" s="3" t="s">
        <v>83</v>
      </c>
      <c r="AC15" s="3" t="s">
        <v>77</v>
      </c>
      <c r="AD15" s="3" t="s">
        <v>78</v>
      </c>
      <c r="AE15" s="3" t="s">
        <v>79</v>
      </c>
      <c r="AF15" s="3" t="s">
        <v>80</v>
      </c>
      <c r="AG15" s="3" t="s">
        <v>81</v>
      </c>
      <c r="AH15" s="3" t="s">
        <v>82</v>
      </c>
      <c r="AI15" s="3" t="s">
        <v>83</v>
      </c>
      <c r="AJ15" s="3" t="s">
        <v>77</v>
      </c>
      <c r="AK15" s="3" t="s">
        <v>78</v>
      </c>
      <c r="AL15" s="3" t="s">
        <v>79</v>
      </c>
      <c r="AM15" s="3" t="s">
        <v>80</v>
      </c>
      <c r="AN15" s="3" t="s">
        <v>81</v>
      </c>
      <c r="AO15" s="3" t="s">
        <v>82</v>
      </c>
      <c r="AP15" s="3" t="s">
        <v>83</v>
      </c>
      <c r="AQ15" s="3" t="s">
        <v>82</v>
      </c>
      <c r="AR15" s="3" t="s">
        <v>83</v>
      </c>
      <c r="AS15" s="3" t="s">
        <v>105</v>
      </c>
      <c r="AT15" s="3" t="s">
        <v>117</v>
      </c>
      <c r="AU15" s="3" t="s">
        <v>82</v>
      </c>
      <c r="AV15" s="3" t="s">
        <v>83</v>
      </c>
      <c r="AW15" s="3" t="s">
        <v>117</v>
      </c>
      <c r="AX15" s="3" t="s">
        <v>118</v>
      </c>
      <c r="AY15" s="3" t="s">
        <v>108</v>
      </c>
      <c r="AZ15" s="3" t="s">
        <v>117</v>
      </c>
      <c r="BA15" s="3" t="s">
        <v>82</v>
      </c>
      <c r="BB15" s="3" t="s">
        <v>83</v>
      </c>
      <c r="BC15" s="3" t="s">
        <v>117</v>
      </c>
      <c r="BD15" s="3" t="s">
        <v>82</v>
      </c>
      <c r="BE15" s="3" t="s">
        <v>83</v>
      </c>
      <c r="BF15" s="3" t="s">
        <v>117</v>
      </c>
      <c r="BG15" s="3" t="s">
        <v>82</v>
      </c>
      <c r="BH15" s="3" t="s">
        <v>83</v>
      </c>
      <c r="BI15" s="3" t="s">
        <v>83</v>
      </c>
      <c r="BJ15" s="3" t="s">
        <v>117</v>
      </c>
      <c r="BK15" s="3" t="s">
        <v>82</v>
      </c>
      <c r="BL15" s="3" t="s">
        <v>83</v>
      </c>
      <c r="BM15" s="3" t="s">
        <v>108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84</v>
      </c>
      <c r="B16" s="7">
        <v>9</v>
      </c>
      <c r="C16" s="8" t="s">
        <v>199</v>
      </c>
      <c r="D16" s="8" t="s">
        <v>200</v>
      </c>
      <c r="E16" s="15">
        <v>35.2</v>
      </c>
      <c r="F16" s="15">
        <v>132.2</v>
      </c>
      <c r="G16" s="7">
        <v>138</v>
      </c>
      <c r="H16" s="7">
        <v>5</v>
      </c>
      <c r="I16" s="7">
        <v>1410</v>
      </c>
      <c r="J16" s="7">
        <v>20.9</v>
      </c>
      <c r="K16" s="10"/>
      <c r="L16" s="10"/>
      <c r="M16" s="10">
        <v>2.974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2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1</v>
      </c>
      <c r="AT16" s="7">
        <v>19</v>
      </c>
      <c r="AU16" s="7">
        <v>3</v>
      </c>
      <c r="AV16" s="7">
        <v>5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3</v>
      </c>
      <c r="BK16" s="7">
        <v>0</v>
      </c>
      <c r="BL16" s="7">
        <v>4</v>
      </c>
      <c r="BM16" s="7">
        <v>0</v>
      </c>
      <c r="BN16" s="7">
        <v>23</v>
      </c>
      <c r="BO16" s="1">
        <v>1</v>
      </c>
      <c r="BQ16" s="16">
        <f aca="true" t="shared" si="0" ref="BQ16:BQ22">(I16/G16)/($D$11/$B$11)</f>
        <v>0.8329395085066162</v>
      </c>
    </row>
    <row r="17" spans="1:69" ht="13.5">
      <c r="A17" s="6" t="s">
        <v>85</v>
      </c>
      <c r="B17" s="7">
        <v>10</v>
      </c>
      <c r="C17" s="8" t="s">
        <v>199</v>
      </c>
      <c r="D17" s="8" t="s">
        <v>201</v>
      </c>
      <c r="E17" s="15">
        <v>35.3</v>
      </c>
      <c r="F17" s="15">
        <v>132.2</v>
      </c>
      <c r="G17" s="7">
        <v>150</v>
      </c>
      <c r="H17" s="7">
        <v>22</v>
      </c>
      <c r="I17" s="7">
        <v>1760</v>
      </c>
      <c r="J17" s="7">
        <v>21.6</v>
      </c>
      <c r="K17" s="10"/>
      <c r="L17" s="10"/>
      <c r="M17" s="10">
        <v>5.507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2</v>
      </c>
      <c r="AU17" s="7">
        <v>5</v>
      </c>
      <c r="AV17" s="7">
        <v>6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1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1</v>
      </c>
      <c r="BM17" s="7">
        <v>0</v>
      </c>
      <c r="BN17" s="7">
        <v>38</v>
      </c>
      <c r="BO17" s="1">
        <v>1</v>
      </c>
      <c r="BQ17" s="16">
        <f t="shared" si="0"/>
        <v>0.9565217391304347</v>
      </c>
    </row>
    <row r="18" spans="1:69" ht="13.5">
      <c r="A18" s="6" t="s">
        <v>14</v>
      </c>
      <c r="B18" s="7">
        <v>11</v>
      </c>
      <c r="C18" s="8" t="s">
        <v>199</v>
      </c>
      <c r="D18" s="8" t="s">
        <v>202</v>
      </c>
      <c r="E18" s="15">
        <v>35.4</v>
      </c>
      <c r="F18" s="15">
        <v>132.2</v>
      </c>
      <c r="G18" s="7">
        <v>150</v>
      </c>
      <c r="H18" s="7">
        <v>8</v>
      </c>
      <c r="I18" s="7">
        <v>1550</v>
      </c>
      <c r="J18" s="7">
        <v>20.9</v>
      </c>
      <c r="K18" s="10"/>
      <c r="L18" s="10"/>
      <c r="M18" s="10">
        <v>4.864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4</v>
      </c>
      <c r="AT18" s="7">
        <v>15</v>
      </c>
      <c r="AU18" s="7">
        <v>2</v>
      </c>
      <c r="AV18" s="7">
        <v>5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1</v>
      </c>
      <c r="BE18" s="7">
        <v>2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3</v>
      </c>
      <c r="BM18" s="7">
        <v>0</v>
      </c>
      <c r="BN18" s="7">
        <v>90</v>
      </c>
      <c r="BO18" s="1">
        <v>1</v>
      </c>
      <c r="BQ18" s="16">
        <f t="shared" si="0"/>
        <v>0.842391304347826</v>
      </c>
    </row>
    <row r="19" spans="1:69" ht="13.5">
      <c r="A19" s="6" t="s">
        <v>16</v>
      </c>
      <c r="B19" s="7">
        <v>12</v>
      </c>
      <c r="C19" s="8" t="s">
        <v>203</v>
      </c>
      <c r="D19" s="8" t="s">
        <v>204</v>
      </c>
      <c r="E19" s="15">
        <v>36</v>
      </c>
      <c r="F19" s="15">
        <v>132.2</v>
      </c>
      <c r="G19" s="7">
        <v>150</v>
      </c>
      <c r="H19" s="7">
        <v>5</v>
      </c>
      <c r="I19" s="7">
        <v>1660</v>
      </c>
      <c r="J19" s="7">
        <v>21.1</v>
      </c>
      <c r="K19" s="10"/>
      <c r="L19" s="10"/>
      <c r="M19" s="10">
        <v>5.28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2</v>
      </c>
      <c r="AT19" s="7">
        <v>5</v>
      </c>
      <c r="AU19" s="7">
        <v>2</v>
      </c>
      <c r="AV19" s="7">
        <v>5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430</v>
      </c>
      <c r="BO19" s="1">
        <v>10</v>
      </c>
      <c r="BQ19" s="16">
        <f t="shared" si="0"/>
        <v>0.9021739130434782</v>
      </c>
    </row>
    <row r="20" spans="1:69" ht="13.5">
      <c r="A20" s="6" t="s">
        <v>17</v>
      </c>
      <c r="B20" s="7">
        <v>13</v>
      </c>
      <c r="C20" s="8" t="s">
        <v>203</v>
      </c>
      <c r="D20" s="8" t="s">
        <v>205</v>
      </c>
      <c r="E20" s="15">
        <v>36.2</v>
      </c>
      <c r="F20" s="15">
        <v>132.2</v>
      </c>
      <c r="G20" s="7">
        <v>150</v>
      </c>
      <c r="H20" s="7">
        <v>11</v>
      </c>
      <c r="I20" s="7">
        <v>1560</v>
      </c>
      <c r="J20" s="7">
        <v>21.4</v>
      </c>
      <c r="K20" s="10"/>
      <c r="L20" s="10"/>
      <c r="M20" s="10">
        <v>3.241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1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1</v>
      </c>
      <c r="AT20" s="7">
        <v>1</v>
      </c>
      <c r="AU20" s="7">
        <v>4</v>
      </c>
      <c r="AV20" s="7">
        <v>2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24</v>
      </c>
      <c r="BO20" s="1">
        <v>1</v>
      </c>
      <c r="BQ20" s="16">
        <f t="shared" si="0"/>
        <v>0.8478260869565217</v>
      </c>
    </row>
    <row r="21" spans="1:69" ht="13.5">
      <c r="A21" s="6" t="s">
        <v>19</v>
      </c>
      <c r="B21" s="7">
        <v>14</v>
      </c>
      <c r="C21" s="8" t="s">
        <v>203</v>
      </c>
      <c r="D21" s="8" t="s">
        <v>206</v>
      </c>
      <c r="E21" s="15">
        <v>36.4</v>
      </c>
      <c r="F21" s="15">
        <v>132.2</v>
      </c>
      <c r="G21" s="7">
        <v>150</v>
      </c>
      <c r="H21" s="7">
        <v>18</v>
      </c>
      <c r="I21" s="7">
        <v>1750</v>
      </c>
      <c r="J21" s="7">
        <v>18.8</v>
      </c>
      <c r="K21" s="10"/>
      <c r="L21" s="10"/>
      <c r="M21" s="10">
        <v>2.936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2</v>
      </c>
      <c r="AT21" s="7">
        <v>10</v>
      </c>
      <c r="AU21" s="7">
        <v>3</v>
      </c>
      <c r="AV21" s="7">
        <v>6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210</v>
      </c>
      <c r="BO21" s="1">
        <v>10</v>
      </c>
      <c r="BQ21" s="16">
        <f t="shared" si="0"/>
        <v>0.951086956521739</v>
      </c>
    </row>
    <row r="22" spans="1:69" ht="13.5">
      <c r="A22" s="6" t="s">
        <v>22</v>
      </c>
      <c r="B22" s="7">
        <v>21</v>
      </c>
      <c r="C22" s="8" t="s">
        <v>207</v>
      </c>
      <c r="D22" s="8" t="s">
        <v>208</v>
      </c>
      <c r="E22" s="15">
        <v>35.2</v>
      </c>
      <c r="F22" s="15">
        <v>131.4</v>
      </c>
      <c r="G22" s="7">
        <v>150</v>
      </c>
      <c r="H22" s="7">
        <v>49</v>
      </c>
      <c r="I22" s="7">
        <v>1980</v>
      </c>
      <c r="J22" s="7">
        <v>21.7</v>
      </c>
      <c r="K22" s="10"/>
      <c r="L22" s="10"/>
      <c r="M22" s="10">
        <v>4.747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3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2</v>
      </c>
      <c r="AT22" s="7">
        <v>8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1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1</v>
      </c>
      <c r="BK22" s="7">
        <v>0</v>
      </c>
      <c r="BL22" s="7">
        <v>2</v>
      </c>
      <c r="BM22" s="7">
        <v>0</v>
      </c>
      <c r="BN22" s="7">
        <v>120</v>
      </c>
      <c r="BO22" s="1">
        <v>10</v>
      </c>
      <c r="BQ22" s="16">
        <f t="shared" si="0"/>
        <v>1.076086956521739</v>
      </c>
    </row>
    <row r="23" spans="1:69" ht="13.5">
      <c r="A23" s="6" t="s">
        <v>86</v>
      </c>
      <c r="B23" s="7"/>
      <c r="C23" s="8"/>
      <c r="D23" s="8"/>
      <c r="E23" s="7"/>
      <c r="F23" s="7"/>
      <c r="G23" s="7"/>
      <c r="H23" s="7"/>
      <c r="I23" s="7"/>
      <c r="J23" s="7"/>
      <c r="K23" s="10"/>
      <c r="L23" s="10"/>
      <c r="M23" s="10"/>
      <c r="N23" s="10"/>
      <c r="O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Q23" s="16"/>
    </row>
    <row r="24" spans="1:69" ht="13.5">
      <c r="A24" s="6" t="s">
        <v>25</v>
      </c>
      <c r="B24" s="7"/>
      <c r="C24" s="8"/>
      <c r="D24" s="8"/>
      <c r="E24" s="7"/>
      <c r="F24" s="7"/>
      <c r="G24" s="7"/>
      <c r="H24" s="7"/>
      <c r="I24" s="7"/>
      <c r="J24" s="7"/>
      <c r="K24" s="10"/>
      <c r="L24" s="10"/>
      <c r="M24" s="10"/>
      <c r="N24" s="10"/>
      <c r="O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Q24" s="16"/>
    </row>
    <row r="25" spans="1:69" ht="13.5">
      <c r="A25" s="6" t="s">
        <v>24</v>
      </c>
      <c r="B25" s="7"/>
      <c r="C25" s="8"/>
      <c r="D25" s="8"/>
      <c r="E25" s="7"/>
      <c r="F25" s="7"/>
      <c r="G25" s="7"/>
      <c r="H25" s="7"/>
      <c r="I25" s="7"/>
      <c r="J25" s="7"/>
      <c r="K25" s="10"/>
      <c r="L25" s="10"/>
      <c r="M25" s="10"/>
      <c r="N25" s="10"/>
      <c r="O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Q25" s="16"/>
    </row>
    <row r="26" spans="1:69" ht="13.5">
      <c r="A26" s="6" t="s">
        <v>23</v>
      </c>
      <c r="B26" s="7"/>
      <c r="C26" s="8"/>
      <c r="D26" s="8"/>
      <c r="E26" s="7"/>
      <c r="F26" s="7"/>
      <c r="G26" s="7"/>
      <c r="H26" s="7"/>
      <c r="I26" s="7"/>
      <c r="J26" s="7"/>
      <c r="K26" s="10"/>
      <c r="L26" s="10"/>
      <c r="M26" s="10"/>
      <c r="N26" s="10"/>
      <c r="O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Q26" s="16"/>
    </row>
    <row r="27" spans="1:69" ht="13.5">
      <c r="A27" s="6" t="s">
        <v>18</v>
      </c>
      <c r="B27" s="7"/>
      <c r="C27" s="8"/>
      <c r="D27" s="8"/>
      <c r="E27" s="7"/>
      <c r="F27" s="7"/>
      <c r="G27" s="7"/>
      <c r="H27" s="7"/>
      <c r="I27" s="7"/>
      <c r="J27" s="7"/>
      <c r="K27" s="10"/>
      <c r="L27" s="10"/>
      <c r="M27" s="10"/>
      <c r="N27" s="10"/>
      <c r="O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Q27" s="16"/>
    </row>
    <row r="28" spans="1:69" ht="13.5">
      <c r="A28" s="6" t="s">
        <v>29</v>
      </c>
      <c r="B28" s="7"/>
      <c r="C28" s="8"/>
      <c r="D28" s="8"/>
      <c r="E28" s="7"/>
      <c r="F28" s="7"/>
      <c r="G28" s="7"/>
      <c r="H28" s="7"/>
      <c r="I28" s="7"/>
      <c r="J28" s="7"/>
      <c r="K28" s="10"/>
      <c r="L28" s="10"/>
      <c r="M28" s="10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Q28" s="16"/>
    </row>
    <row r="29" spans="1:69" ht="13.5">
      <c r="A29" s="6" t="s">
        <v>30</v>
      </c>
      <c r="B29" s="7"/>
      <c r="C29" s="8"/>
      <c r="D29" s="8"/>
      <c r="E29" s="7"/>
      <c r="F29" s="7"/>
      <c r="G29" s="7"/>
      <c r="H29" s="7"/>
      <c r="I29" s="7"/>
      <c r="J29" s="7"/>
      <c r="K29" s="10"/>
      <c r="L29" s="10"/>
      <c r="M29" s="10"/>
      <c r="N29" s="10"/>
      <c r="O29" s="1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Q29" s="16"/>
    </row>
    <row r="30" spans="1:69" ht="13.5">
      <c r="A30" s="6" t="s">
        <v>87</v>
      </c>
      <c r="B30" s="7"/>
      <c r="C30" s="8"/>
      <c r="D30" s="8"/>
      <c r="E30" s="7"/>
      <c r="F30" s="7"/>
      <c r="G30" s="7"/>
      <c r="H30" s="7"/>
      <c r="I30" s="7"/>
      <c r="J30" s="7"/>
      <c r="K30" s="10"/>
      <c r="L30" s="10"/>
      <c r="M30" s="10"/>
      <c r="N30" s="10"/>
      <c r="O30" s="1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Q30" s="16"/>
    </row>
    <row r="31" spans="1:69" ht="13.5">
      <c r="A31" s="6" t="s">
        <v>88</v>
      </c>
      <c r="B31" s="7"/>
      <c r="C31" s="8"/>
      <c r="D31" s="8"/>
      <c r="E31" s="7"/>
      <c r="F31" s="7"/>
      <c r="G31" s="7"/>
      <c r="H31" s="7"/>
      <c r="I31" s="7"/>
      <c r="J31" s="7"/>
      <c r="K31" s="10"/>
      <c r="L31" s="10"/>
      <c r="M31" s="10"/>
      <c r="N31" s="10"/>
      <c r="O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Q31" s="16"/>
    </row>
    <row r="32" spans="1:69" ht="13.5">
      <c r="A32" s="6" t="s">
        <v>89</v>
      </c>
      <c r="B32" s="7"/>
      <c r="C32" s="8"/>
      <c r="D32" s="8"/>
      <c r="E32" s="7"/>
      <c r="F32" s="7"/>
      <c r="G32" s="7"/>
      <c r="H32" s="7"/>
      <c r="I32" s="7"/>
      <c r="J32" s="7"/>
      <c r="K32" s="10"/>
      <c r="L32" s="10"/>
      <c r="M32" s="10"/>
      <c r="N32" s="10"/>
      <c r="O32" s="1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Q32" s="16"/>
    </row>
    <row r="33" spans="1:69" ht="13.5">
      <c r="A33" s="6" t="s">
        <v>90</v>
      </c>
      <c r="B33" s="7"/>
      <c r="C33" s="8"/>
      <c r="D33" s="8"/>
      <c r="E33" s="7"/>
      <c r="F33" s="7"/>
      <c r="G33" s="7"/>
      <c r="H33" s="7"/>
      <c r="I33" s="7"/>
      <c r="J33" s="7"/>
      <c r="K33" s="10"/>
      <c r="L33" s="10"/>
      <c r="M33" s="10"/>
      <c r="N33" s="10"/>
      <c r="O33" s="1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Q33" s="16"/>
    </row>
    <row r="34" spans="1:69" ht="13.5">
      <c r="A34" s="6" t="s">
        <v>91</v>
      </c>
      <c r="B34" s="7"/>
      <c r="C34" s="8"/>
      <c r="D34" s="8"/>
      <c r="E34" s="7"/>
      <c r="F34" s="7"/>
      <c r="G34" s="7"/>
      <c r="H34" s="7"/>
      <c r="I34" s="7"/>
      <c r="J34" s="7"/>
      <c r="K34" s="10"/>
      <c r="L34" s="10"/>
      <c r="M34" s="10"/>
      <c r="N34" s="10"/>
      <c r="O34" s="1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Q34" s="16"/>
    </row>
    <row r="35" spans="1:69" ht="13.5">
      <c r="A35" s="6" t="s">
        <v>92</v>
      </c>
      <c r="B35" s="7"/>
      <c r="C35" s="8"/>
      <c r="D35" s="8"/>
      <c r="E35" s="7"/>
      <c r="F35" s="7"/>
      <c r="G35" s="7"/>
      <c r="H35" s="7"/>
      <c r="I35" s="7"/>
      <c r="J35" s="7"/>
      <c r="K35" s="10"/>
      <c r="L35" s="10"/>
      <c r="M35" s="10"/>
      <c r="N35" s="10"/>
      <c r="O35" s="1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Q35" s="16"/>
    </row>
    <row r="36" spans="1:69" ht="13.5">
      <c r="A36" s="6" t="s">
        <v>93</v>
      </c>
      <c r="B36" s="7"/>
      <c r="C36" s="8"/>
      <c r="D36" s="8"/>
      <c r="E36" s="7"/>
      <c r="F36" s="7"/>
      <c r="G36" s="7"/>
      <c r="H36" s="7"/>
      <c r="I36" s="7"/>
      <c r="J36" s="7"/>
      <c r="K36" s="10"/>
      <c r="L36" s="10"/>
      <c r="M36" s="10"/>
      <c r="N36" s="10"/>
      <c r="O36" s="1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Q36" s="16"/>
    </row>
    <row r="37" spans="1:69" ht="13.5">
      <c r="A37" s="6" t="s">
        <v>94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6"/>
    </row>
    <row r="38" spans="1:69" ht="13.5">
      <c r="A38" s="6" t="s">
        <v>95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6"/>
    </row>
    <row r="39" spans="1:69" ht="13.5">
      <c r="A39" s="6" t="s">
        <v>96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6"/>
    </row>
    <row r="40" spans="1:69" ht="13.5">
      <c r="A40" s="6" t="s">
        <v>97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6"/>
    </row>
    <row r="41" spans="1:69" ht="13.5">
      <c r="A41" s="6" t="s">
        <v>98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6"/>
    </row>
    <row r="42" spans="1:69" ht="13.5">
      <c r="A42" s="6" t="s">
        <v>99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6"/>
    </row>
    <row r="43" spans="1:69" ht="13.5">
      <c r="A43" s="6" t="s">
        <v>100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6"/>
    </row>
    <row r="44" spans="1:69" ht="13.5">
      <c r="A44" s="6" t="s">
        <v>101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6"/>
    </row>
    <row r="45" spans="1:69" ht="13.5">
      <c r="A45" s="6" t="s">
        <v>102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6"/>
    </row>
  </sheetData>
  <sheetProtection/>
  <mergeCells count="20"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P14:V14"/>
    <mergeCell ref="W14:AB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5" right="0.75" top="1" bottom="1" header="0.512" footer="0.51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5"/>
  <sheetViews>
    <sheetView zoomScale="85" zoomScaleNormal="85" zoomScalePageLayoutView="0" workbookViewId="0" topLeftCell="A1">
      <selection activeCell="E50" sqref="E50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2010</v>
      </c>
      <c r="C1" s="1" t="s">
        <v>0</v>
      </c>
      <c r="D1" s="1">
        <v>3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0" t="s">
        <v>33</v>
      </c>
      <c r="E5" s="22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5" t="s">
        <v>112</v>
      </c>
      <c r="E6" s="27"/>
      <c r="F6" s="8" t="s">
        <v>39</v>
      </c>
      <c r="G6" s="7" t="s">
        <v>40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0" t="s">
        <v>41</v>
      </c>
      <c r="E7" s="22"/>
      <c r="F7" s="4"/>
      <c r="G7" s="4"/>
      <c r="H7" s="4"/>
      <c r="I7" s="4"/>
      <c r="J7" s="4"/>
    </row>
    <row r="8" spans="1:10" ht="13.5">
      <c r="A8" s="4"/>
      <c r="B8" s="4"/>
      <c r="C8" s="4"/>
      <c r="D8" s="28">
        <v>3511</v>
      </c>
      <c r="E8" s="29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42</v>
      </c>
      <c r="B10" s="3" t="s">
        <v>43</v>
      </c>
      <c r="C10" s="3" t="s">
        <v>44</v>
      </c>
      <c r="D10" s="20" t="s">
        <v>45</v>
      </c>
      <c r="E10" s="22"/>
      <c r="F10" s="20" t="s">
        <v>46</v>
      </c>
      <c r="G10" s="21"/>
      <c r="H10" s="21"/>
      <c r="I10" s="21"/>
      <c r="J10" s="22"/>
    </row>
    <row r="11" spans="1:10" ht="13.5">
      <c r="A11" s="10"/>
      <c r="B11" s="7">
        <v>150</v>
      </c>
      <c r="C11" s="7">
        <v>17</v>
      </c>
      <c r="D11" s="23">
        <v>1580</v>
      </c>
      <c r="E11" s="24"/>
      <c r="F11" s="25"/>
      <c r="G11" s="26"/>
      <c r="H11" s="26"/>
      <c r="I11" s="26"/>
      <c r="J11" s="27"/>
    </row>
    <row r="12" ht="13.5"/>
    <row r="13" spans="16:69" ht="13.5">
      <c r="P13" s="11" t="s">
        <v>4</v>
      </c>
      <c r="BQ13" s="12" t="s">
        <v>6</v>
      </c>
    </row>
    <row r="14" spans="1:69" ht="13.5">
      <c r="A14" s="20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0" t="s">
        <v>48</v>
      </c>
      <c r="M14" s="21"/>
      <c r="N14" s="22"/>
      <c r="O14" s="9"/>
      <c r="P14" s="20" t="s">
        <v>49</v>
      </c>
      <c r="Q14" s="21"/>
      <c r="R14" s="21"/>
      <c r="S14" s="21"/>
      <c r="T14" s="21"/>
      <c r="U14" s="21"/>
      <c r="V14" s="22"/>
      <c r="W14" s="20" t="s">
        <v>50</v>
      </c>
      <c r="X14" s="21"/>
      <c r="Y14" s="21"/>
      <c r="Z14" s="21"/>
      <c r="AA14" s="21"/>
      <c r="AB14" s="22"/>
      <c r="AC14" s="20" t="s">
        <v>51</v>
      </c>
      <c r="AD14" s="21"/>
      <c r="AE14" s="21"/>
      <c r="AF14" s="21"/>
      <c r="AG14" s="21"/>
      <c r="AH14" s="21"/>
      <c r="AI14" s="22"/>
      <c r="AJ14" s="20" t="s">
        <v>52</v>
      </c>
      <c r="AK14" s="21"/>
      <c r="AL14" s="21"/>
      <c r="AM14" s="21"/>
      <c r="AN14" s="21"/>
      <c r="AO14" s="21"/>
      <c r="AP14" s="22"/>
      <c r="AQ14" s="20" t="s">
        <v>53</v>
      </c>
      <c r="AR14" s="22"/>
      <c r="AS14" s="3" t="s">
        <v>54</v>
      </c>
      <c r="AT14" s="20" t="s">
        <v>55</v>
      </c>
      <c r="AU14" s="21"/>
      <c r="AV14" s="22"/>
      <c r="AW14" s="3" t="s">
        <v>56</v>
      </c>
      <c r="AX14" s="3" t="s">
        <v>103</v>
      </c>
      <c r="AY14" s="3" t="s">
        <v>57</v>
      </c>
      <c r="AZ14" s="20" t="s">
        <v>58</v>
      </c>
      <c r="BA14" s="21"/>
      <c r="BB14" s="22"/>
      <c r="BC14" s="20" t="s">
        <v>59</v>
      </c>
      <c r="BD14" s="21"/>
      <c r="BE14" s="22"/>
      <c r="BF14" s="20" t="s">
        <v>60</v>
      </c>
      <c r="BG14" s="21"/>
      <c r="BH14" s="22"/>
      <c r="BI14" s="3" t="s">
        <v>61</v>
      </c>
      <c r="BJ14" s="20" t="s">
        <v>62</v>
      </c>
      <c r="BK14" s="21"/>
      <c r="BL14" s="22"/>
      <c r="BM14" s="3" t="s">
        <v>104</v>
      </c>
      <c r="BN14" s="5" t="s">
        <v>63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64</v>
      </c>
      <c r="B15" s="3" t="s">
        <v>65</v>
      </c>
      <c r="C15" s="3" t="s">
        <v>66</v>
      </c>
      <c r="D15" s="3" t="s">
        <v>67</v>
      </c>
      <c r="E15" s="3" t="s">
        <v>68</v>
      </c>
      <c r="F15" s="3" t="s">
        <v>69</v>
      </c>
      <c r="G15" s="3" t="s">
        <v>43</v>
      </c>
      <c r="H15" s="3" t="s">
        <v>70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75</v>
      </c>
      <c r="N15" s="3" t="s">
        <v>76</v>
      </c>
      <c r="O15" s="3"/>
      <c r="P15" s="3" t="s">
        <v>77</v>
      </c>
      <c r="Q15" s="3" t="s">
        <v>78</v>
      </c>
      <c r="R15" s="3" t="s">
        <v>79</v>
      </c>
      <c r="S15" s="3" t="s">
        <v>80</v>
      </c>
      <c r="T15" s="3" t="s">
        <v>81</v>
      </c>
      <c r="U15" s="3" t="s">
        <v>82</v>
      </c>
      <c r="V15" s="3" t="s">
        <v>83</v>
      </c>
      <c r="W15" s="3" t="s">
        <v>77</v>
      </c>
      <c r="X15" s="3" t="s">
        <v>78</v>
      </c>
      <c r="Y15" s="3" t="s">
        <v>79</v>
      </c>
      <c r="Z15" s="3" t="s">
        <v>80</v>
      </c>
      <c r="AA15" s="3" t="s">
        <v>82</v>
      </c>
      <c r="AB15" s="3" t="s">
        <v>83</v>
      </c>
      <c r="AC15" s="3" t="s">
        <v>77</v>
      </c>
      <c r="AD15" s="3" t="s">
        <v>78</v>
      </c>
      <c r="AE15" s="3" t="s">
        <v>79</v>
      </c>
      <c r="AF15" s="3" t="s">
        <v>80</v>
      </c>
      <c r="AG15" s="3" t="s">
        <v>81</v>
      </c>
      <c r="AH15" s="3" t="s">
        <v>82</v>
      </c>
      <c r="AI15" s="3" t="s">
        <v>83</v>
      </c>
      <c r="AJ15" s="3" t="s">
        <v>77</v>
      </c>
      <c r="AK15" s="3" t="s">
        <v>78</v>
      </c>
      <c r="AL15" s="3" t="s">
        <v>79</v>
      </c>
      <c r="AM15" s="3" t="s">
        <v>80</v>
      </c>
      <c r="AN15" s="3" t="s">
        <v>81</v>
      </c>
      <c r="AO15" s="3" t="s">
        <v>82</v>
      </c>
      <c r="AP15" s="3" t="s">
        <v>83</v>
      </c>
      <c r="AQ15" s="3" t="s">
        <v>82</v>
      </c>
      <c r="AR15" s="3" t="s">
        <v>83</v>
      </c>
      <c r="AS15" s="3" t="s">
        <v>105</v>
      </c>
      <c r="AT15" s="3" t="s">
        <v>106</v>
      </c>
      <c r="AU15" s="3" t="s">
        <v>82</v>
      </c>
      <c r="AV15" s="3" t="s">
        <v>83</v>
      </c>
      <c r="AW15" s="3" t="s">
        <v>106</v>
      </c>
      <c r="AX15" s="3" t="s">
        <v>107</v>
      </c>
      <c r="AY15" s="3" t="s">
        <v>108</v>
      </c>
      <c r="AZ15" s="3" t="s">
        <v>106</v>
      </c>
      <c r="BA15" s="3" t="s">
        <v>82</v>
      </c>
      <c r="BB15" s="3" t="s">
        <v>83</v>
      </c>
      <c r="BC15" s="3" t="s">
        <v>106</v>
      </c>
      <c r="BD15" s="3" t="s">
        <v>82</v>
      </c>
      <c r="BE15" s="3" t="s">
        <v>83</v>
      </c>
      <c r="BF15" s="3" t="s">
        <v>106</v>
      </c>
      <c r="BG15" s="3" t="s">
        <v>82</v>
      </c>
      <c r="BH15" s="3" t="s">
        <v>83</v>
      </c>
      <c r="BI15" s="3" t="s">
        <v>83</v>
      </c>
      <c r="BJ15" s="3" t="s">
        <v>106</v>
      </c>
      <c r="BK15" s="3" t="s">
        <v>82</v>
      </c>
      <c r="BL15" s="3" t="s">
        <v>83</v>
      </c>
      <c r="BM15" s="3" t="s">
        <v>108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84</v>
      </c>
      <c r="B16" s="7" t="s">
        <v>11</v>
      </c>
      <c r="C16" s="8" t="s">
        <v>209</v>
      </c>
      <c r="D16" s="8" t="s">
        <v>210</v>
      </c>
      <c r="E16" s="15">
        <v>34.53</v>
      </c>
      <c r="F16" s="15">
        <v>132</v>
      </c>
      <c r="G16" s="7">
        <v>55</v>
      </c>
      <c r="H16" s="7">
        <v>3</v>
      </c>
      <c r="I16" s="7">
        <v>550</v>
      </c>
      <c r="J16" s="17">
        <v>14.7</v>
      </c>
      <c r="K16" s="10"/>
      <c r="L16" s="10"/>
      <c r="M16" s="10">
        <v>11.248</v>
      </c>
      <c r="N16" s="10"/>
      <c r="O16" s="10"/>
      <c r="P16" s="7">
        <v>0</v>
      </c>
      <c r="Q16" s="7">
        <v>1</v>
      </c>
      <c r="R16" s="7">
        <v>2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28</v>
      </c>
      <c r="BO16" s="1">
        <v>1</v>
      </c>
      <c r="BQ16" s="16">
        <f aca="true" t="shared" si="0" ref="BQ16:BQ36">(I16/G16)/($D$11/$B$11)</f>
        <v>0.949367088607595</v>
      </c>
    </row>
    <row r="17" spans="1:69" ht="13.5">
      <c r="A17" s="6" t="s">
        <v>85</v>
      </c>
      <c r="B17" s="7" t="s">
        <v>12</v>
      </c>
      <c r="C17" s="8" t="s">
        <v>209</v>
      </c>
      <c r="D17" s="8" t="s">
        <v>211</v>
      </c>
      <c r="E17" s="15">
        <v>34.56</v>
      </c>
      <c r="F17" s="15">
        <v>132</v>
      </c>
      <c r="G17" s="7">
        <v>100</v>
      </c>
      <c r="H17" s="7">
        <v>5</v>
      </c>
      <c r="I17" s="7">
        <v>1010</v>
      </c>
      <c r="J17" s="17">
        <v>15.3</v>
      </c>
      <c r="K17" s="10"/>
      <c r="L17" s="10"/>
      <c r="M17" s="10">
        <v>9.444</v>
      </c>
      <c r="N17" s="10"/>
      <c r="O17" s="10"/>
      <c r="P17" s="7">
        <v>0</v>
      </c>
      <c r="Q17" s="7">
        <v>37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4</v>
      </c>
      <c r="BK17" s="7">
        <v>0</v>
      </c>
      <c r="BL17" s="7">
        <v>2</v>
      </c>
      <c r="BM17" s="7">
        <v>0</v>
      </c>
      <c r="BN17" s="7">
        <v>5</v>
      </c>
      <c r="BO17" s="1">
        <v>1</v>
      </c>
      <c r="BQ17" s="16">
        <f t="shared" si="0"/>
        <v>0.9588607594936709</v>
      </c>
    </row>
    <row r="18" spans="1:69" ht="13.5">
      <c r="A18" s="6" t="s">
        <v>14</v>
      </c>
      <c r="B18" s="7" t="s">
        <v>13</v>
      </c>
      <c r="C18" s="8" t="s">
        <v>209</v>
      </c>
      <c r="D18" s="8" t="s">
        <v>212</v>
      </c>
      <c r="E18" s="15">
        <v>35.05</v>
      </c>
      <c r="F18" s="15">
        <v>132</v>
      </c>
      <c r="G18" s="7">
        <v>140</v>
      </c>
      <c r="H18" s="7">
        <v>20</v>
      </c>
      <c r="I18" s="7">
        <v>1485</v>
      </c>
      <c r="J18" s="17">
        <v>15.5</v>
      </c>
      <c r="K18" s="10"/>
      <c r="L18" s="10"/>
      <c r="M18" s="10">
        <v>17.928</v>
      </c>
      <c r="N18" s="10"/>
      <c r="O18" s="10"/>
      <c r="P18" s="7">
        <v>0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3</v>
      </c>
      <c r="AK18" s="7">
        <v>0</v>
      </c>
      <c r="AL18" s="7">
        <v>2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1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5</v>
      </c>
      <c r="BK18" s="7">
        <v>0</v>
      </c>
      <c r="BL18" s="7">
        <v>1</v>
      </c>
      <c r="BM18" s="7">
        <v>0</v>
      </c>
      <c r="BN18" s="7">
        <v>5</v>
      </c>
      <c r="BO18" s="1">
        <v>1</v>
      </c>
      <c r="BQ18" s="16">
        <f t="shared" si="0"/>
        <v>1.0070072332730562</v>
      </c>
    </row>
    <row r="19" spans="1:69" ht="13.5">
      <c r="A19" s="6" t="s">
        <v>16</v>
      </c>
      <c r="B19" s="7">
        <v>3</v>
      </c>
      <c r="C19" s="8" t="s">
        <v>209</v>
      </c>
      <c r="D19" s="8" t="s">
        <v>213</v>
      </c>
      <c r="E19" s="15">
        <v>35.2</v>
      </c>
      <c r="F19" s="15">
        <v>132</v>
      </c>
      <c r="G19" s="7">
        <v>148</v>
      </c>
      <c r="H19" s="7">
        <v>5</v>
      </c>
      <c r="I19" s="7">
        <v>1430</v>
      </c>
      <c r="J19" s="17">
        <v>15.2</v>
      </c>
      <c r="K19" s="10"/>
      <c r="L19" s="10"/>
      <c r="M19" s="10">
        <v>4.011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8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1</v>
      </c>
      <c r="BG19" s="7">
        <v>1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54</v>
      </c>
      <c r="BO19" s="1">
        <v>1</v>
      </c>
      <c r="BQ19" s="16">
        <f t="shared" si="0"/>
        <v>0.9172938761546355</v>
      </c>
    </row>
    <row r="20" spans="1:69" ht="13.5">
      <c r="A20" s="6" t="s">
        <v>17</v>
      </c>
      <c r="B20" s="7" t="s">
        <v>15</v>
      </c>
      <c r="C20" s="8" t="s">
        <v>209</v>
      </c>
      <c r="D20" s="8" t="s">
        <v>109</v>
      </c>
      <c r="E20" s="15">
        <v>35.3</v>
      </c>
      <c r="F20" s="15">
        <v>132</v>
      </c>
      <c r="G20" s="7">
        <v>150</v>
      </c>
      <c r="H20" s="7">
        <v>1</v>
      </c>
      <c r="I20" s="7">
        <v>1440</v>
      </c>
      <c r="J20" s="17">
        <v>14.6</v>
      </c>
      <c r="K20" s="10"/>
      <c r="L20" s="10"/>
      <c r="M20" s="10">
        <v>1.835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9</v>
      </c>
      <c r="AU20" s="7">
        <v>0</v>
      </c>
      <c r="AV20" s="7">
        <v>0</v>
      </c>
      <c r="AW20" s="7">
        <v>2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4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3</v>
      </c>
      <c r="BO20" s="1">
        <v>1</v>
      </c>
      <c r="BQ20" s="16">
        <f t="shared" si="0"/>
        <v>0.9113924050632911</v>
      </c>
    </row>
    <row r="21" spans="1:69" ht="13.5">
      <c r="A21" s="6" t="s">
        <v>19</v>
      </c>
      <c r="B21" s="7">
        <v>4</v>
      </c>
      <c r="C21" s="8" t="s">
        <v>209</v>
      </c>
      <c r="D21" s="8" t="s">
        <v>214</v>
      </c>
      <c r="E21" s="15">
        <v>35.4</v>
      </c>
      <c r="F21" s="15">
        <v>132.6</v>
      </c>
      <c r="G21" s="7">
        <v>150</v>
      </c>
      <c r="H21" s="7">
        <v>7</v>
      </c>
      <c r="I21" s="7">
        <v>1550</v>
      </c>
      <c r="J21" s="17">
        <v>13.3</v>
      </c>
      <c r="K21" s="10"/>
      <c r="L21" s="10"/>
      <c r="M21" s="10">
        <v>2.597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2</v>
      </c>
      <c r="AU21" s="7">
        <v>3</v>
      </c>
      <c r="AV21" s="7">
        <v>0</v>
      </c>
      <c r="AW21" s="7">
        <v>4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2</v>
      </c>
      <c r="BG21" s="7">
        <v>0</v>
      </c>
      <c r="BH21" s="7">
        <v>0</v>
      </c>
      <c r="BI21" s="7">
        <v>0</v>
      </c>
      <c r="BJ21" s="7">
        <v>2</v>
      </c>
      <c r="BK21" s="7">
        <v>0</v>
      </c>
      <c r="BL21" s="7">
        <v>0</v>
      </c>
      <c r="BM21" s="7">
        <v>0</v>
      </c>
      <c r="BN21" s="7">
        <v>1</v>
      </c>
      <c r="BO21" s="1">
        <v>1</v>
      </c>
      <c r="BQ21" s="16">
        <f t="shared" si="0"/>
        <v>0.9810126582278482</v>
      </c>
    </row>
    <row r="22" spans="1:69" ht="13.5">
      <c r="A22" s="6" t="s">
        <v>22</v>
      </c>
      <c r="B22" s="7">
        <v>5</v>
      </c>
      <c r="C22" s="8" t="s">
        <v>215</v>
      </c>
      <c r="D22" s="8" t="s">
        <v>216</v>
      </c>
      <c r="E22" s="15">
        <v>36</v>
      </c>
      <c r="F22" s="15">
        <v>132</v>
      </c>
      <c r="G22" s="7">
        <v>150</v>
      </c>
      <c r="H22" s="7">
        <v>5</v>
      </c>
      <c r="I22" s="7">
        <v>1520</v>
      </c>
      <c r="J22" s="17">
        <v>11.9</v>
      </c>
      <c r="K22" s="10"/>
      <c r="L22" s="10"/>
      <c r="M22" s="10">
        <v>3.224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1">
        <v>1</v>
      </c>
      <c r="BQ22" s="16">
        <f>(I22/G22)/($D$11/$B$11)</f>
        <v>0.9620253164556962</v>
      </c>
    </row>
    <row r="23" spans="1:69" ht="13.5">
      <c r="A23" s="6" t="s">
        <v>86</v>
      </c>
      <c r="B23" s="7">
        <v>6</v>
      </c>
      <c r="C23" s="8" t="s">
        <v>209</v>
      </c>
      <c r="D23" s="8" t="s">
        <v>110</v>
      </c>
      <c r="E23" s="15">
        <v>36</v>
      </c>
      <c r="F23" s="15">
        <v>132.38</v>
      </c>
      <c r="G23" s="7">
        <v>150</v>
      </c>
      <c r="H23" s="7">
        <v>7</v>
      </c>
      <c r="I23" s="7">
        <v>1590</v>
      </c>
      <c r="J23" s="17">
        <v>12.7</v>
      </c>
      <c r="K23" s="10"/>
      <c r="L23" s="10"/>
      <c r="M23" s="10">
        <v>3.569</v>
      </c>
      <c r="N23" s="10"/>
      <c r="O23" s="10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2</v>
      </c>
      <c r="AU23" s="7">
        <v>1</v>
      </c>
      <c r="AV23" s="7">
        <v>0</v>
      </c>
      <c r="AW23" s="7">
        <v>6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1</v>
      </c>
      <c r="BG23" s="7">
        <v>0</v>
      </c>
      <c r="BH23" s="7">
        <v>1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3</v>
      </c>
      <c r="BO23" s="1">
        <v>1</v>
      </c>
      <c r="BQ23" s="16">
        <f t="shared" si="0"/>
        <v>1.0063291139240507</v>
      </c>
    </row>
    <row r="24" spans="1:69" ht="13.5">
      <c r="A24" s="6" t="s">
        <v>25</v>
      </c>
      <c r="B24" s="7" t="s">
        <v>20</v>
      </c>
      <c r="C24" s="8" t="s">
        <v>209</v>
      </c>
      <c r="D24" s="8" t="s">
        <v>217</v>
      </c>
      <c r="E24" s="15">
        <v>35.5</v>
      </c>
      <c r="F24" s="15">
        <v>132.38</v>
      </c>
      <c r="G24" s="7">
        <v>150</v>
      </c>
      <c r="H24" s="7">
        <v>20</v>
      </c>
      <c r="I24" s="7">
        <v>1780</v>
      </c>
      <c r="J24" s="17">
        <v>13</v>
      </c>
      <c r="K24" s="10"/>
      <c r="L24" s="10"/>
      <c r="M24" s="10">
        <v>9.16</v>
      </c>
      <c r="N24" s="10"/>
      <c r="O24" s="10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3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0</v>
      </c>
      <c r="BF24" s="7">
        <v>5</v>
      </c>
      <c r="BG24" s="7">
        <v>4</v>
      </c>
      <c r="BH24" s="7">
        <v>0</v>
      </c>
      <c r="BI24" s="7">
        <v>0</v>
      </c>
      <c r="BJ24" s="7">
        <v>1</v>
      </c>
      <c r="BK24" s="7">
        <v>0</v>
      </c>
      <c r="BL24" s="7">
        <v>0</v>
      </c>
      <c r="BM24" s="7">
        <v>0</v>
      </c>
      <c r="BN24" s="7">
        <v>3</v>
      </c>
      <c r="BO24" s="1">
        <v>1</v>
      </c>
      <c r="BQ24" s="16">
        <f t="shared" si="0"/>
        <v>1.1265822784810127</v>
      </c>
    </row>
    <row r="25" spans="1:69" ht="13.5">
      <c r="A25" s="6" t="s">
        <v>24</v>
      </c>
      <c r="B25" s="7" t="s">
        <v>21</v>
      </c>
      <c r="C25" s="8" t="s">
        <v>209</v>
      </c>
      <c r="D25" s="8" t="s">
        <v>218</v>
      </c>
      <c r="E25" s="15">
        <v>35.45</v>
      </c>
      <c r="F25" s="15">
        <v>132.38</v>
      </c>
      <c r="G25" s="7">
        <v>150</v>
      </c>
      <c r="H25" s="7">
        <v>12</v>
      </c>
      <c r="I25" s="7">
        <v>1525</v>
      </c>
      <c r="J25" s="17">
        <v>12.5</v>
      </c>
      <c r="K25" s="10"/>
      <c r="L25" s="10"/>
      <c r="M25" s="10">
        <v>3.885</v>
      </c>
      <c r="N25" s="10"/>
      <c r="O25" s="10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11</v>
      </c>
      <c r="AU25" s="7">
        <v>6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10</v>
      </c>
      <c r="BG25" s="7">
        <v>1</v>
      </c>
      <c r="BH25" s="7">
        <v>0</v>
      </c>
      <c r="BI25" s="7">
        <v>0</v>
      </c>
      <c r="BJ25" s="7">
        <v>3</v>
      </c>
      <c r="BK25" s="7">
        <v>1</v>
      </c>
      <c r="BL25" s="7">
        <v>0</v>
      </c>
      <c r="BM25" s="7">
        <v>0</v>
      </c>
      <c r="BN25" s="7">
        <v>2</v>
      </c>
      <c r="BO25" s="1">
        <v>1</v>
      </c>
      <c r="BQ25" s="16">
        <f t="shared" si="0"/>
        <v>0.9651898734177214</v>
      </c>
    </row>
    <row r="26" spans="1:69" ht="13.5">
      <c r="A26" s="6" t="s">
        <v>23</v>
      </c>
      <c r="B26" s="7">
        <v>7</v>
      </c>
      <c r="C26" s="8" t="s">
        <v>209</v>
      </c>
      <c r="D26" s="8" t="s">
        <v>111</v>
      </c>
      <c r="E26" s="15">
        <v>35.4</v>
      </c>
      <c r="F26" s="15">
        <v>132.38</v>
      </c>
      <c r="G26" s="7">
        <v>139</v>
      </c>
      <c r="H26" s="7">
        <v>5</v>
      </c>
      <c r="I26" s="7">
        <v>1320</v>
      </c>
      <c r="J26" s="17">
        <v>12.7</v>
      </c>
      <c r="K26" s="10"/>
      <c r="L26" s="10"/>
      <c r="M26" s="10">
        <v>2.269</v>
      </c>
      <c r="N26" s="10"/>
      <c r="O26" s="10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4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1</v>
      </c>
      <c r="BK26" s="7">
        <v>0</v>
      </c>
      <c r="BL26" s="7">
        <v>1</v>
      </c>
      <c r="BM26" s="7">
        <v>0</v>
      </c>
      <c r="BN26" s="7">
        <v>1</v>
      </c>
      <c r="BO26" s="1">
        <v>1</v>
      </c>
      <c r="BQ26" s="16">
        <f t="shared" si="0"/>
        <v>0.9015572352244786</v>
      </c>
    </row>
    <row r="27" spans="1:69" ht="13.5">
      <c r="A27" s="6" t="s">
        <v>18</v>
      </c>
      <c r="B27" s="7" t="s">
        <v>28</v>
      </c>
      <c r="C27" s="8" t="s">
        <v>209</v>
      </c>
      <c r="D27" s="8" t="s">
        <v>219</v>
      </c>
      <c r="E27" s="15">
        <v>35.08</v>
      </c>
      <c r="F27" s="15">
        <v>132.21</v>
      </c>
      <c r="G27" s="7">
        <v>66</v>
      </c>
      <c r="H27" s="7">
        <v>5</v>
      </c>
      <c r="I27" s="7">
        <v>750</v>
      </c>
      <c r="J27" s="17">
        <v>13.1</v>
      </c>
      <c r="K27" s="10"/>
      <c r="L27" s="10"/>
      <c r="M27" s="10">
        <v>11.767</v>
      </c>
      <c r="N27" s="10"/>
      <c r="O27" s="10"/>
      <c r="P27" s="7">
        <v>0</v>
      </c>
      <c r="Q27" s="7">
        <v>0</v>
      </c>
      <c r="R27" s="7">
        <v>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2</v>
      </c>
      <c r="BK27" s="7">
        <v>1</v>
      </c>
      <c r="BL27" s="7">
        <v>1</v>
      </c>
      <c r="BM27" s="7">
        <v>0</v>
      </c>
      <c r="BN27" s="7">
        <v>10</v>
      </c>
      <c r="BO27" s="1">
        <v>1</v>
      </c>
      <c r="BQ27" s="16">
        <f t="shared" si="0"/>
        <v>1.078826237054085</v>
      </c>
    </row>
    <row r="28" spans="1:69" ht="13.5">
      <c r="A28" s="6" t="s">
        <v>29</v>
      </c>
      <c r="B28" s="7" t="s">
        <v>27</v>
      </c>
      <c r="C28" s="8" t="s">
        <v>209</v>
      </c>
      <c r="D28" s="8" t="s">
        <v>220</v>
      </c>
      <c r="E28" s="15">
        <v>35.1</v>
      </c>
      <c r="F28" s="15">
        <v>132.2</v>
      </c>
      <c r="G28" s="7">
        <v>99</v>
      </c>
      <c r="H28" s="7">
        <v>7</v>
      </c>
      <c r="I28" s="7">
        <v>1040</v>
      </c>
      <c r="J28" s="17">
        <v>12</v>
      </c>
      <c r="K28" s="10"/>
      <c r="L28" s="10"/>
      <c r="M28" s="10">
        <v>17.73</v>
      </c>
      <c r="N28" s="10"/>
      <c r="O28" s="10"/>
      <c r="P28" s="7">
        <v>1</v>
      </c>
      <c r="Q28" s="7">
        <v>0</v>
      </c>
      <c r="R28" s="7">
        <v>13</v>
      </c>
      <c r="S28" s="7">
        <v>0</v>
      </c>
      <c r="T28" s="7">
        <v>0</v>
      </c>
      <c r="U28" s="7">
        <v>1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5</v>
      </c>
      <c r="BK28" s="7">
        <v>0</v>
      </c>
      <c r="BL28" s="7">
        <v>0</v>
      </c>
      <c r="BM28" s="7">
        <v>0</v>
      </c>
      <c r="BN28" s="7">
        <v>16</v>
      </c>
      <c r="BO28" s="1">
        <v>1</v>
      </c>
      <c r="BQ28" s="16">
        <f t="shared" si="0"/>
        <v>0.9973149213655543</v>
      </c>
    </row>
    <row r="29" spans="1:69" ht="13.5">
      <c r="A29" s="6" t="s">
        <v>30</v>
      </c>
      <c r="B29" s="7" t="s">
        <v>26</v>
      </c>
      <c r="C29" s="8" t="s">
        <v>209</v>
      </c>
      <c r="D29" s="8" t="s">
        <v>221</v>
      </c>
      <c r="E29" s="15">
        <v>35.15</v>
      </c>
      <c r="F29" s="15">
        <v>132.2</v>
      </c>
      <c r="G29" s="7">
        <v>129</v>
      </c>
      <c r="H29" s="7">
        <v>1</v>
      </c>
      <c r="I29" s="7">
        <v>1260</v>
      </c>
      <c r="J29" s="17">
        <v>13.4</v>
      </c>
      <c r="K29" s="10"/>
      <c r="L29" s="10"/>
      <c r="M29" s="10">
        <v>18.173</v>
      </c>
      <c r="N29" s="10"/>
      <c r="O29" s="10"/>
      <c r="P29" s="7">
        <v>0</v>
      </c>
      <c r="Q29" s="7">
        <v>0</v>
      </c>
      <c r="R29" s="7">
        <v>4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2</v>
      </c>
      <c r="BK29" s="7">
        <v>0</v>
      </c>
      <c r="BL29" s="7">
        <v>0</v>
      </c>
      <c r="BM29" s="7">
        <v>0</v>
      </c>
      <c r="BN29" s="7">
        <v>10</v>
      </c>
      <c r="BO29" s="1">
        <v>1</v>
      </c>
      <c r="BQ29" s="16">
        <f t="shared" si="0"/>
        <v>0.9272887842213717</v>
      </c>
    </row>
    <row r="30" spans="1:69" ht="13.5">
      <c r="A30" s="6" t="s">
        <v>87</v>
      </c>
      <c r="B30" s="7">
        <v>9</v>
      </c>
      <c r="C30" s="8" t="s">
        <v>209</v>
      </c>
      <c r="D30" s="8" t="s">
        <v>222</v>
      </c>
      <c r="E30" s="15">
        <v>35.2</v>
      </c>
      <c r="F30" s="15">
        <v>132.2</v>
      </c>
      <c r="G30" s="7">
        <v>140</v>
      </c>
      <c r="H30" s="7">
        <v>23</v>
      </c>
      <c r="I30" s="7">
        <v>1760</v>
      </c>
      <c r="J30" s="17">
        <v>13.7</v>
      </c>
      <c r="K30" s="10"/>
      <c r="L30" s="10"/>
      <c r="M30" s="10">
        <v>5.889</v>
      </c>
      <c r="N30" s="10"/>
      <c r="O30" s="10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17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1</v>
      </c>
      <c r="BD30" s="7">
        <v>1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1</v>
      </c>
      <c r="BK30" s="7">
        <v>0</v>
      </c>
      <c r="BL30" s="7">
        <v>0</v>
      </c>
      <c r="BM30" s="7">
        <v>0</v>
      </c>
      <c r="BN30" s="7">
        <v>11</v>
      </c>
      <c r="BO30" s="1">
        <v>1</v>
      </c>
      <c r="BQ30" s="16">
        <f t="shared" si="0"/>
        <v>1.193490054249548</v>
      </c>
    </row>
    <row r="31" spans="1:69" ht="13.5">
      <c r="A31" s="6" t="s">
        <v>88</v>
      </c>
      <c r="B31" s="7">
        <v>10</v>
      </c>
      <c r="C31" s="8" t="s">
        <v>209</v>
      </c>
      <c r="D31" s="8" t="s">
        <v>223</v>
      </c>
      <c r="E31" s="15">
        <v>35.3</v>
      </c>
      <c r="F31" s="15">
        <v>132.2</v>
      </c>
      <c r="G31" s="7">
        <v>150</v>
      </c>
      <c r="H31" s="7">
        <v>10</v>
      </c>
      <c r="I31" s="7">
        <v>1690</v>
      </c>
      <c r="J31" s="17">
        <v>13.1</v>
      </c>
      <c r="K31" s="10"/>
      <c r="L31" s="10"/>
      <c r="M31" s="10">
        <v>2.104</v>
      </c>
      <c r="N31" s="10"/>
      <c r="O31" s="10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8</v>
      </c>
      <c r="AU31" s="7">
        <v>1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4</v>
      </c>
      <c r="BG31" s="7">
        <v>0</v>
      </c>
      <c r="BH31" s="7">
        <v>0</v>
      </c>
      <c r="BI31" s="7">
        <v>0</v>
      </c>
      <c r="BJ31" s="7">
        <v>0</v>
      </c>
      <c r="BK31" s="7">
        <v>2</v>
      </c>
      <c r="BL31" s="7">
        <v>0</v>
      </c>
      <c r="BM31" s="7">
        <v>0</v>
      </c>
      <c r="BN31" s="7">
        <v>5</v>
      </c>
      <c r="BO31" s="1">
        <v>1</v>
      </c>
      <c r="BQ31" s="16">
        <f t="shared" si="0"/>
        <v>1.069620253164557</v>
      </c>
    </row>
    <row r="32" spans="1:69" ht="13.5">
      <c r="A32" s="6" t="s">
        <v>89</v>
      </c>
      <c r="B32" s="7">
        <v>11</v>
      </c>
      <c r="C32" s="8" t="s">
        <v>209</v>
      </c>
      <c r="D32" s="8" t="s">
        <v>224</v>
      </c>
      <c r="E32" s="15">
        <v>35.4</v>
      </c>
      <c r="F32" s="15">
        <v>132.2</v>
      </c>
      <c r="G32" s="7">
        <v>150</v>
      </c>
      <c r="H32" s="7">
        <v>15</v>
      </c>
      <c r="I32" s="7">
        <v>1550</v>
      </c>
      <c r="J32" s="17">
        <v>13.2</v>
      </c>
      <c r="K32" s="10"/>
      <c r="L32" s="10"/>
      <c r="M32" s="10">
        <v>3.357</v>
      </c>
      <c r="N32" s="10"/>
      <c r="O32" s="10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  <c r="AR32" s="7">
        <v>0</v>
      </c>
      <c r="AS32" s="7">
        <v>0</v>
      </c>
      <c r="AT32" s="7">
        <v>2</v>
      </c>
      <c r="AU32" s="7">
        <v>6</v>
      </c>
      <c r="AV32" s="7">
        <v>0</v>
      </c>
      <c r="AW32" s="7">
        <v>3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2</v>
      </c>
      <c r="BK32" s="7">
        <v>1</v>
      </c>
      <c r="BL32" s="7">
        <v>1</v>
      </c>
      <c r="BM32" s="7">
        <v>0</v>
      </c>
      <c r="BN32" s="7">
        <v>10</v>
      </c>
      <c r="BO32" s="1">
        <v>1</v>
      </c>
      <c r="BQ32" s="16">
        <f t="shared" si="0"/>
        <v>0.9810126582278482</v>
      </c>
    </row>
    <row r="33" spans="1:69" ht="13.5">
      <c r="A33" s="6" t="s">
        <v>90</v>
      </c>
      <c r="B33" s="7">
        <v>12</v>
      </c>
      <c r="C33" s="8" t="s">
        <v>215</v>
      </c>
      <c r="D33" s="8" t="s">
        <v>225</v>
      </c>
      <c r="E33" s="15">
        <v>36</v>
      </c>
      <c r="F33" s="15">
        <v>132.2</v>
      </c>
      <c r="G33" s="7">
        <v>150</v>
      </c>
      <c r="H33" s="7">
        <v>16</v>
      </c>
      <c r="I33" s="7">
        <v>1640</v>
      </c>
      <c r="J33" s="17">
        <v>12.5</v>
      </c>
      <c r="K33" s="10"/>
      <c r="L33" s="10"/>
      <c r="M33" s="10">
        <v>2.73</v>
      </c>
      <c r="N33" s="10"/>
      <c r="O33" s="10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2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1</v>
      </c>
      <c r="BG33" s="7">
        <v>1</v>
      </c>
      <c r="BH33" s="7">
        <v>0</v>
      </c>
      <c r="BI33" s="7">
        <v>0</v>
      </c>
      <c r="BJ33" s="7">
        <v>2</v>
      </c>
      <c r="BK33" s="7">
        <v>0</v>
      </c>
      <c r="BL33" s="7">
        <v>0</v>
      </c>
      <c r="BM33" s="7">
        <v>0</v>
      </c>
      <c r="BN33" s="7">
        <v>0</v>
      </c>
      <c r="BO33" s="1">
        <v>1</v>
      </c>
      <c r="BQ33" s="16">
        <f t="shared" si="0"/>
        <v>1.0379746835443038</v>
      </c>
    </row>
    <row r="34" spans="1:69" ht="13.5">
      <c r="A34" s="6" t="s">
        <v>91</v>
      </c>
      <c r="B34" s="7">
        <v>13</v>
      </c>
      <c r="C34" s="8" t="s">
        <v>215</v>
      </c>
      <c r="D34" s="8" t="s">
        <v>226</v>
      </c>
      <c r="E34" s="15">
        <v>36.2</v>
      </c>
      <c r="F34" s="15">
        <v>132.2</v>
      </c>
      <c r="G34" s="7">
        <v>150</v>
      </c>
      <c r="H34" s="7">
        <v>3</v>
      </c>
      <c r="I34" s="7">
        <v>1510</v>
      </c>
      <c r="J34" s="17">
        <v>11.8</v>
      </c>
      <c r="K34" s="10"/>
      <c r="L34" s="10"/>
      <c r="M34" s="10">
        <v>5.093</v>
      </c>
      <c r="N34" s="10"/>
      <c r="O34" s="10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1">
        <v>1</v>
      </c>
      <c r="BQ34" s="16">
        <f t="shared" si="0"/>
        <v>0.9556962025316456</v>
      </c>
    </row>
    <row r="35" spans="1:69" ht="13.5">
      <c r="A35" s="6" t="s">
        <v>92</v>
      </c>
      <c r="B35" s="7">
        <v>14</v>
      </c>
      <c r="C35" s="8" t="s">
        <v>215</v>
      </c>
      <c r="D35" s="8" t="s">
        <v>227</v>
      </c>
      <c r="E35" s="15">
        <v>36.4</v>
      </c>
      <c r="F35" s="15">
        <v>132.2</v>
      </c>
      <c r="G35" s="7">
        <v>150</v>
      </c>
      <c r="H35" s="7">
        <v>8</v>
      </c>
      <c r="I35" s="7">
        <v>2310</v>
      </c>
      <c r="J35" s="17">
        <v>11.7</v>
      </c>
      <c r="K35" s="10"/>
      <c r="L35" s="10"/>
      <c r="M35" s="10">
        <v>0.667</v>
      </c>
      <c r="N35" s="10"/>
      <c r="O35" s="10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1">
        <v>1</v>
      </c>
      <c r="BQ35" s="16">
        <f t="shared" si="0"/>
        <v>1.4620253164556962</v>
      </c>
    </row>
    <row r="36" spans="1:69" ht="13.5">
      <c r="A36" s="6" t="s">
        <v>93</v>
      </c>
      <c r="B36" s="7">
        <v>21</v>
      </c>
      <c r="C36" s="8" t="s">
        <v>228</v>
      </c>
      <c r="D36" s="8" t="s">
        <v>229</v>
      </c>
      <c r="E36" s="15">
        <v>35.2</v>
      </c>
      <c r="F36" s="15">
        <v>131.4</v>
      </c>
      <c r="G36" s="7">
        <v>150</v>
      </c>
      <c r="H36" s="7">
        <v>46</v>
      </c>
      <c r="I36" s="7">
        <v>1970</v>
      </c>
      <c r="J36" s="17">
        <v>13.8</v>
      </c>
      <c r="K36" s="10"/>
      <c r="L36" s="10"/>
      <c r="M36" s="10">
        <v>2.681</v>
      </c>
      <c r="N36" s="10"/>
      <c r="O36" s="10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1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1</v>
      </c>
      <c r="AU36" s="7">
        <v>1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2</v>
      </c>
      <c r="BG36" s="7">
        <v>0</v>
      </c>
      <c r="BH36" s="7">
        <v>0</v>
      </c>
      <c r="BI36" s="7">
        <v>0</v>
      </c>
      <c r="BJ36" s="7">
        <v>2</v>
      </c>
      <c r="BK36" s="7">
        <v>1</v>
      </c>
      <c r="BL36" s="7">
        <v>0</v>
      </c>
      <c r="BM36" s="7">
        <v>0</v>
      </c>
      <c r="BN36" s="7">
        <v>1</v>
      </c>
      <c r="BO36" s="1">
        <v>1</v>
      </c>
      <c r="BQ36" s="16">
        <f t="shared" si="0"/>
        <v>1.2468354430379747</v>
      </c>
    </row>
    <row r="37" spans="1:69" ht="13.5">
      <c r="A37" s="6" t="s">
        <v>94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6"/>
    </row>
    <row r="38" spans="1:69" ht="13.5">
      <c r="A38" s="6" t="s">
        <v>95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6"/>
    </row>
    <row r="39" spans="1:69" ht="13.5">
      <c r="A39" s="6" t="s">
        <v>96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6"/>
    </row>
    <row r="40" spans="1:69" ht="13.5">
      <c r="A40" s="6" t="s">
        <v>97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6"/>
    </row>
    <row r="41" spans="1:69" ht="13.5">
      <c r="A41" s="6" t="s">
        <v>98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6"/>
    </row>
    <row r="42" spans="1:69" ht="13.5">
      <c r="A42" s="6" t="s">
        <v>99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6"/>
    </row>
    <row r="43" spans="1:69" ht="13.5">
      <c r="A43" s="6" t="s">
        <v>100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6"/>
    </row>
    <row r="44" spans="1:69" ht="13.5">
      <c r="A44" s="6" t="s">
        <v>101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6"/>
    </row>
    <row r="45" spans="1:69" ht="13.5">
      <c r="A45" s="6" t="s">
        <v>102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6"/>
    </row>
  </sheetData>
  <sheetProtection/>
  <mergeCells count="20"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P14:V14"/>
    <mergeCell ref="W14:AB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fujikawa</cp:lastModifiedBy>
  <cp:lastPrinted>2007-11-02T05:23:47Z</cp:lastPrinted>
  <dcterms:created xsi:type="dcterms:W3CDTF">2004-02-14T05:16:16Z</dcterms:created>
  <dcterms:modified xsi:type="dcterms:W3CDTF">2010-12-10T07:00:35Z</dcterms:modified>
  <cp:category/>
  <cp:version/>
  <cp:contentType/>
  <cp:contentStatus/>
</cp:coreProperties>
</file>