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435" windowWidth="12120" windowHeight="4380" tabRatio="703" activeTab="0"/>
  </bookViews>
  <sheets>
    <sheet name="第5表" sheetId="1" r:id="rId1"/>
  </sheets>
  <definedNames/>
  <calcPr fullCalcOnLoad="1"/>
</workbook>
</file>

<file path=xl/sharedStrings.xml><?xml version="1.0" encoding="utf-8"?>
<sst xmlns="http://schemas.openxmlformats.org/spreadsheetml/2006/main" count="94" uniqueCount="48">
  <si>
    <t>学級数</t>
  </si>
  <si>
    <t>区分</t>
  </si>
  <si>
    <t>計</t>
  </si>
  <si>
    <t>その他</t>
  </si>
  <si>
    <t>本科</t>
  </si>
  <si>
    <t>1年</t>
  </si>
  <si>
    <t>2年</t>
  </si>
  <si>
    <t>3年</t>
  </si>
  <si>
    <t>4年</t>
  </si>
  <si>
    <t>専攻科</t>
  </si>
  <si>
    <t>合計</t>
  </si>
  <si>
    <t>学年別生徒数</t>
  </si>
  <si>
    <t>学科別生徒数</t>
  </si>
  <si>
    <t>普通</t>
  </si>
  <si>
    <t>理数</t>
  </si>
  <si>
    <t>体育</t>
  </si>
  <si>
    <t>農業</t>
  </si>
  <si>
    <t>工業</t>
  </si>
  <si>
    <t>商業</t>
  </si>
  <si>
    <t>水産</t>
  </si>
  <si>
    <t>家庭</t>
  </si>
  <si>
    <t>総合</t>
  </si>
  <si>
    <t>全日制</t>
  </si>
  <si>
    <t>定時制</t>
  </si>
  <si>
    <t>幼児児童生徒数</t>
  </si>
  <si>
    <t>幼稚部</t>
  </si>
  <si>
    <t>幼児数</t>
  </si>
  <si>
    <t>小学部</t>
  </si>
  <si>
    <t>単式</t>
  </si>
  <si>
    <t>児童数</t>
  </si>
  <si>
    <t>5年</t>
  </si>
  <si>
    <t>6年</t>
  </si>
  <si>
    <t>複式</t>
  </si>
  <si>
    <t>中学部</t>
  </si>
  <si>
    <t>生徒数</t>
  </si>
  <si>
    <t>高等部</t>
  </si>
  <si>
    <t>第５表　　県立学校の児童生徒数</t>
  </si>
  <si>
    <t>（1）高等学校</t>
  </si>
  <si>
    <t>平成16年度</t>
  </si>
  <si>
    <t>平成17年度</t>
  </si>
  <si>
    <t>平成18年度</t>
  </si>
  <si>
    <t>平成19年度</t>
  </si>
  <si>
    <t>（２）特別支援学校</t>
  </si>
  <si>
    <t>平成20年度</t>
  </si>
  <si>
    <t>平成21年度</t>
  </si>
  <si>
    <t>(調査数値なし)</t>
  </si>
  <si>
    <t>単式学級と複式学級を合計した児童数</t>
  </si>
  <si>
    <t>単式学級と複式学級を合計した生徒数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</si>
</sst>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0.0_);[Red]\(0.0\)"/>
  </numFmts>
  <fonts count="1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2"/>
      <name val="ＡＲ丸ゴシック体Ｍ"/>
      <family val="3"/>
    </font>
    <font>
      <sz val="9"/>
      <name val="ＡＲ丸ゴシック体Ｍ"/>
      <family val="3"/>
    </font>
    <font>
      <sz val="11"/>
      <name val="ＡＲ丸ゴシック体Ｍ"/>
      <family val="3"/>
    </font>
    <font>
      <sz val="10"/>
      <name val="ＡＲ丸ゴシック体Ｍ"/>
      <family val="3"/>
    </font>
    <font>
      <sz val="10.5"/>
      <name val="ＡＲ丸ゴシック体Ｍ"/>
      <family val="3"/>
    </font>
    <font>
      <b/>
      <sz val="11"/>
      <name val="ＡＲ丸ゴシック体Ｍ"/>
      <family val="3"/>
    </font>
    <font>
      <sz val="8"/>
      <name val="ＡＲ丸ゴシック体Ｍ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 style="medium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176" fontId="0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176" fontId="6" fillId="0" borderId="0" xfId="0" applyNumberFormat="1" applyFont="1" applyAlignment="1">
      <alignment vertical="center"/>
    </xf>
    <xf numFmtId="176" fontId="7" fillId="0" borderId="0" xfId="0" applyNumberFormat="1" applyFont="1" applyAlignment="1">
      <alignment vertical="center"/>
    </xf>
    <xf numFmtId="176" fontId="8" fillId="0" borderId="0" xfId="0" applyNumberFormat="1" applyFont="1" applyAlignment="1">
      <alignment vertical="center"/>
    </xf>
    <xf numFmtId="176" fontId="8" fillId="0" borderId="0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/>
    </xf>
    <xf numFmtId="176" fontId="8" fillId="0" borderId="1" xfId="0" applyNumberFormat="1" applyFont="1" applyBorder="1" applyAlignment="1">
      <alignment horizontal="center" vertical="center" wrapText="1"/>
    </xf>
    <xf numFmtId="176" fontId="8" fillId="0" borderId="0" xfId="0" applyNumberFormat="1" applyFont="1" applyBorder="1" applyAlignment="1">
      <alignment horizontal="distributed" vertical="center"/>
    </xf>
    <xf numFmtId="176" fontId="8" fillId="0" borderId="2" xfId="0" applyNumberFormat="1" applyFont="1" applyBorder="1" applyAlignment="1">
      <alignment vertical="center"/>
    </xf>
    <xf numFmtId="176" fontId="8" fillId="0" borderId="3" xfId="0" applyNumberFormat="1" applyFont="1" applyBorder="1" applyAlignment="1">
      <alignment vertical="center"/>
    </xf>
    <xf numFmtId="176" fontId="8" fillId="0" borderId="4" xfId="0" applyNumberFormat="1" applyFont="1" applyBorder="1" applyAlignment="1">
      <alignment vertical="center"/>
    </xf>
    <xf numFmtId="176" fontId="8" fillId="0" borderId="4" xfId="0" applyNumberFormat="1" applyFont="1" applyBorder="1" applyAlignment="1">
      <alignment horizontal="right" vertical="center"/>
    </xf>
    <xf numFmtId="176" fontId="8" fillId="0" borderId="5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176" fontId="12" fillId="0" borderId="0" xfId="0" applyNumberFormat="1" applyFont="1" applyAlignment="1">
      <alignment/>
    </xf>
    <xf numFmtId="176" fontId="12" fillId="0" borderId="0" xfId="0" applyNumberFormat="1" applyFont="1" applyAlignment="1">
      <alignment vertical="center"/>
    </xf>
    <xf numFmtId="176" fontId="10" fillId="0" borderId="6" xfId="0" applyNumberFormat="1" applyFont="1" applyBorder="1" applyAlignment="1">
      <alignment horizontal="distributed" vertical="center" wrapText="1"/>
    </xf>
    <xf numFmtId="176" fontId="10" fillId="0" borderId="1" xfId="0" applyNumberFormat="1" applyFont="1" applyBorder="1" applyAlignment="1">
      <alignment horizontal="distributed" vertical="center" wrapText="1"/>
    </xf>
    <xf numFmtId="176" fontId="9" fillId="0" borderId="7" xfId="0" applyNumberFormat="1" applyFont="1" applyBorder="1" applyAlignment="1">
      <alignment horizontal="distributed" vertical="center"/>
    </xf>
    <xf numFmtId="176" fontId="11" fillId="0" borderId="0" xfId="0" applyNumberFormat="1" applyFont="1" applyBorder="1" applyAlignment="1">
      <alignment vertical="center"/>
    </xf>
    <xf numFmtId="176" fontId="11" fillId="0" borderId="4" xfId="0" applyNumberFormat="1" applyFont="1" applyBorder="1" applyAlignment="1">
      <alignment vertical="center"/>
    </xf>
    <xf numFmtId="176" fontId="11" fillId="0" borderId="7" xfId="0" applyNumberFormat="1" applyFont="1" applyBorder="1" applyAlignment="1">
      <alignment vertical="center"/>
    </xf>
    <xf numFmtId="176" fontId="11" fillId="0" borderId="2" xfId="0" applyNumberFormat="1" applyFont="1" applyBorder="1" applyAlignment="1">
      <alignment vertical="center"/>
    </xf>
    <xf numFmtId="41" fontId="11" fillId="0" borderId="4" xfId="0" applyNumberFormat="1" applyFont="1" applyBorder="1" applyAlignment="1" quotePrefix="1">
      <alignment horizontal="center" vertical="center"/>
    </xf>
    <xf numFmtId="41" fontId="11" fillId="0" borderId="4" xfId="0" applyNumberFormat="1" applyFont="1" applyFill="1" applyBorder="1" applyAlignment="1" quotePrefix="1">
      <alignment horizontal="center" vertical="center"/>
    </xf>
    <xf numFmtId="176" fontId="11" fillId="0" borderId="0" xfId="0" applyNumberFormat="1" applyFont="1" applyFill="1" applyBorder="1" applyAlignment="1">
      <alignment vertical="center"/>
    </xf>
    <xf numFmtId="176" fontId="11" fillId="0" borderId="4" xfId="0" applyNumberFormat="1" applyFont="1" applyFill="1" applyBorder="1" applyAlignment="1">
      <alignment vertical="center"/>
    </xf>
    <xf numFmtId="176" fontId="11" fillId="0" borderId="7" xfId="0" applyNumberFormat="1" applyFont="1" applyFill="1" applyBorder="1" applyAlignment="1">
      <alignment vertical="center"/>
    </xf>
    <xf numFmtId="176" fontId="11" fillId="0" borderId="2" xfId="0" applyNumberFormat="1" applyFont="1" applyFill="1" applyBorder="1" applyAlignment="1">
      <alignment vertical="center"/>
    </xf>
    <xf numFmtId="41" fontId="11" fillId="0" borderId="3" xfId="0" applyNumberFormat="1" applyFont="1" applyFill="1" applyBorder="1" applyAlignment="1" quotePrefix="1">
      <alignment horizontal="center" vertical="center"/>
    </xf>
    <xf numFmtId="176" fontId="9" fillId="2" borderId="8" xfId="0" applyNumberFormat="1" applyFont="1" applyFill="1" applyBorder="1" applyAlignment="1">
      <alignment horizontal="distributed" vertical="center"/>
    </xf>
    <xf numFmtId="176" fontId="11" fillId="2" borderId="9" xfId="0" applyNumberFormat="1" applyFont="1" applyFill="1" applyBorder="1" applyAlignment="1">
      <alignment vertical="center"/>
    </xf>
    <xf numFmtId="176" fontId="11" fillId="2" borderId="10" xfId="0" applyNumberFormat="1" applyFont="1" applyFill="1" applyBorder="1" applyAlignment="1">
      <alignment vertical="center"/>
    </xf>
    <xf numFmtId="176" fontId="11" fillId="2" borderId="8" xfId="0" applyNumberFormat="1" applyFont="1" applyFill="1" applyBorder="1" applyAlignment="1">
      <alignment vertical="center"/>
    </xf>
    <xf numFmtId="176" fontId="9" fillId="2" borderId="11" xfId="0" applyNumberFormat="1" applyFont="1" applyFill="1" applyBorder="1" applyAlignment="1">
      <alignment horizontal="distributed" vertical="center"/>
    </xf>
    <xf numFmtId="176" fontId="11" fillId="2" borderId="12" xfId="0" applyNumberFormat="1" applyFont="1" applyFill="1" applyBorder="1" applyAlignment="1">
      <alignment vertical="center"/>
    </xf>
    <xf numFmtId="176" fontId="11" fillId="2" borderId="11" xfId="0" applyNumberFormat="1" applyFont="1" applyFill="1" applyBorder="1" applyAlignment="1">
      <alignment vertical="center"/>
    </xf>
    <xf numFmtId="41" fontId="11" fillId="2" borderId="13" xfId="0" applyNumberFormat="1" applyFont="1" applyFill="1" applyBorder="1" applyAlignment="1" quotePrefix="1">
      <alignment horizontal="center" vertical="center"/>
    </xf>
    <xf numFmtId="176" fontId="8" fillId="0" borderId="2" xfId="0" applyNumberFormat="1" applyFont="1" applyFill="1" applyBorder="1" applyAlignment="1">
      <alignment vertical="center"/>
    </xf>
    <xf numFmtId="176" fontId="8" fillId="0" borderId="3" xfId="0" applyNumberFormat="1" applyFont="1" applyFill="1" applyBorder="1" applyAlignment="1">
      <alignment vertical="center"/>
    </xf>
    <xf numFmtId="176" fontId="8" fillId="0" borderId="4" xfId="0" applyNumberFormat="1" applyFont="1" applyFill="1" applyBorder="1" applyAlignment="1">
      <alignment vertical="center"/>
    </xf>
    <xf numFmtId="176" fontId="8" fillId="0" borderId="4" xfId="0" applyNumberFormat="1" applyFont="1" applyFill="1" applyBorder="1" applyAlignment="1">
      <alignment horizontal="right" vertical="center"/>
    </xf>
    <xf numFmtId="176" fontId="8" fillId="0" borderId="5" xfId="0" applyNumberFormat="1" applyFont="1" applyFill="1" applyBorder="1" applyAlignment="1">
      <alignment vertical="center"/>
    </xf>
    <xf numFmtId="176" fontId="8" fillId="2" borderId="12" xfId="0" applyNumberFormat="1" applyFont="1" applyFill="1" applyBorder="1" applyAlignment="1">
      <alignment vertical="center"/>
    </xf>
    <xf numFmtId="176" fontId="8" fillId="2" borderId="13" xfId="0" applyNumberFormat="1" applyFont="1" applyFill="1" applyBorder="1" applyAlignment="1">
      <alignment vertical="center"/>
    </xf>
    <xf numFmtId="176" fontId="8" fillId="2" borderId="14" xfId="0" applyNumberFormat="1" applyFont="1" applyFill="1" applyBorder="1" applyAlignment="1">
      <alignment vertical="center"/>
    </xf>
    <xf numFmtId="176" fontId="8" fillId="2" borderId="13" xfId="0" applyNumberFormat="1" applyFont="1" applyFill="1" applyBorder="1" applyAlignment="1">
      <alignment horizontal="right" vertical="center"/>
    </xf>
    <xf numFmtId="176" fontId="8" fillId="2" borderId="15" xfId="0" applyNumberFormat="1" applyFont="1" applyFill="1" applyBorder="1" applyAlignment="1">
      <alignment vertical="center"/>
    </xf>
    <xf numFmtId="176" fontId="9" fillId="0" borderId="7" xfId="0" applyNumberFormat="1" applyFont="1" applyFill="1" applyBorder="1" applyAlignment="1">
      <alignment horizontal="distributed" vertical="center"/>
    </xf>
    <xf numFmtId="176" fontId="11" fillId="0" borderId="16" xfId="0" applyNumberFormat="1" applyFont="1" applyFill="1" applyBorder="1" applyAlignment="1">
      <alignment vertical="center"/>
    </xf>
    <xf numFmtId="176" fontId="11" fillId="0" borderId="17" xfId="0" applyNumberFormat="1" applyFont="1" applyFill="1" applyBorder="1" applyAlignment="1">
      <alignment vertical="center"/>
    </xf>
    <xf numFmtId="176" fontId="8" fillId="0" borderId="16" xfId="0" applyNumberFormat="1" applyFont="1" applyBorder="1" applyAlignment="1">
      <alignment horizontal="distributed" vertical="center"/>
    </xf>
    <xf numFmtId="41" fontId="11" fillId="0" borderId="0" xfId="0" applyNumberFormat="1" applyFont="1" applyFill="1" applyBorder="1" applyAlignment="1" quotePrefix="1">
      <alignment horizontal="center" vertical="center"/>
    </xf>
    <xf numFmtId="176" fontId="9" fillId="0" borderId="0" xfId="0" applyNumberFormat="1" applyFont="1" applyBorder="1" applyAlignment="1">
      <alignment horizontal="center" vertical="distributed" textRotation="255"/>
    </xf>
    <xf numFmtId="176" fontId="8" fillId="3" borderId="0" xfId="0" applyNumberFormat="1" applyFont="1" applyFill="1" applyBorder="1" applyAlignment="1">
      <alignment horizontal="distributed" vertical="center"/>
    </xf>
    <xf numFmtId="176" fontId="8" fillId="3" borderId="2" xfId="0" applyNumberFormat="1" applyFont="1" applyFill="1" applyBorder="1" applyAlignment="1">
      <alignment vertical="center"/>
    </xf>
    <xf numFmtId="176" fontId="8" fillId="3" borderId="3" xfId="0" applyNumberFormat="1" applyFont="1" applyFill="1" applyBorder="1" applyAlignment="1">
      <alignment vertical="center"/>
    </xf>
    <xf numFmtId="176" fontId="8" fillId="3" borderId="4" xfId="0" applyNumberFormat="1" applyFont="1" applyFill="1" applyBorder="1" applyAlignment="1">
      <alignment vertical="center"/>
    </xf>
    <xf numFmtId="176" fontId="8" fillId="3" borderId="4" xfId="0" applyNumberFormat="1" applyFont="1" applyFill="1" applyBorder="1" applyAlignment="1">
      <alignment horizontal="right" vertical="center"/>
    </xf>
    <xf numFmtId="176" fontId="8" fillId="3" borderId="5" xfId="0" applyNumberFormat="1" applyFont="1" applyFill="1" applyBorder="1" applyAlignment="1">
      <alignment vertical="center"/>
    </xf>
    <xf numFmtId="176" fontId="8" fillId="2" borderId="18" xfId="0" applyNumberFormat="1" applyFont="1" applyFill="1" applyBorder="1" applyAlignment="1">
      <alignment horizontal="distributed" vertical="center"/>
    </xf>
    <xf numFmtId="176" fontId="9" fillId="3" borderId="7" xfId="0" applyNumberFormat="1" applyFont="1" applyFill="1" applyBorder="1" applyAlignment="1">
      <alignment horizontal="distributed" vertical="center"/>
    </xf>
    <xf numFmtId="176" fontId="11" fillId="3" borderId="2" xfId="0" applyNumberFormat="1" applyFont="1" applyFill="1" applyBorder="1" applyAlignment="1">
      <alignment vertical="center"/>
    </xf>
    <xf numFmtId="176" fontId="11" fillId="3" borderId="4" xfId="0" applyNumberFormat="1" applyFont="1" applyFill="1" applyBorder="1" applyAlignment="1">
      <alignment vertical="center"/>
    </xf>
    <xf numFmtId="41" fontId="11" fillId="3" borderId="3" xfId="0" applyNumberFormat="1" applyFont="1" applyFill="1" applyBorder="1" applyAlignment="1" quotePrefix="1">
      <alignment horizontal="center" vertical="center"/>
    </xf>
    <xf numFmtId="176" fontId="11" fillId="3" borderId="7" xfId="0" applyNumberFormat="1" applyFont="1" applyFill="1" applyBorder="1" applyAlignment="1">
      <alignment vertical="center"/>
    </xf>
    <xf numFmtId="176" fontId="11" fillId="3" borderId="0" xfId="0" applyNumberFormat="1" applyFont="1" applyFill="1" applyBorder="1" applyAlignment="1">
      <alignment vertical="center"/>
    </xf>
    <xf numFmtId="41" fontId="11" fillId="3" borderId="4" xfId="0" applyNumberFormat="1" applyFont="1" applyFill="1" applyBorder="1" applyAlignment="1" quotePrefix="1">
      <alignment horizontal="center" vertical="center"/>
    </xf>
    <xf numFmtId="176" fontId="8" fillId="3" borderId="17" xfId="0" applyNumberFormat="1" applyFont="1" applyFill="1" applyBorder="1" applyAlignment="1">
      <alignment vertical="center"/>
    </xf>
    <xf numFmtId="176" fontId="8" fillId="3" borderId="19" xfId="0" applyNumberFormat="1" applyFont="1" applyFill="1" applyBorder="1" applyAlignment="1">
      <alignment vertical="center"/>
    </xf>
    <xf numFmtId="176" fontId="8" fillId="2" borderId="20" xfId="0" applyNumberFormat="1" applyFont="1" applyFill="1" applyBorder="1" applyAlignment="1">
      <alignment vertical="center"/>
    </xf>
    <xf numFmtId="176" fontId="8" fillId="2" borderId="21" xfId="0" applyNumberFormat="1" applyFont="1" applyFill="1" applyBorder="1" applyAlignment="1">
      <alignment vertical="center"/>
    </xf>
    <xf numFmtId="176" fontId="8" fillId="2" borderId="22" xfId="0" applyNumberFormat="1" applyFont="1" applyFill="1" applyBorder="1" applyAlignment="1">
      <alignment vertical="center"/>
    </xf>
    <xf numFmtId="41" fontId="11" fillId="3" borderId="5" xfId="0" applyNumberFormat="1" applyFont="1" applyFill="1" applyBorder="1" applyAlignment="1" quotePrefix="1">
      <alignment horizontal="center" vertical="center"/>
    </xf>
    <xf numFmtId="176" fontId="11" fillId="2" borderId="23" xfId="0" applyNumberFormat="1" applyFont="1" applyFill="1" applyBorder="1" applyAlignment="1">
      <alignment vertical="center"/>
    </xf>
    <xf numFmtId="41" fontId="11" fillId="2" borderId="23" xfId="0" applyNumberFormat="1" applyFont="1" applyFill="1" applyBorder="1" applyAlignment="1" quotePrefix="1">
      <alignment horizontal="center" vertical="center"/>
    </xf>
    <xf numFmtId="176" fontId="11" fillId="2" borderId="20" xfId="0" applyNumberFormat="1" applyFont="1" applyFill="1" applyBorder="1" applyAlignment="1">
      <alignment vertical="center"/>
    </xf>
    <xf numFmtId="41" fontId="11" fillId="2" borderId="20" xfId="0" applyNumberFormat="1" applyFont="1" applyFill="1" applyBorder="1" applyAlignment="1" quotePrefix="1">
      <alignment horizontal="center" vertical="center"/>
    </xf>
    <xf numFmtId="176" fontId="11" fillId="2" borderId="24" xfId="0" applyNumberFormat="1" applyFont="1" applyFill="1" applyBorder="1" applyAlignment="1">
      <alignment vertical="center"/>
    </xf>
    <xf numFmtId="41" fontId="11" fillId="2" borderId="24" xfId="0" applyNumberFormat="1" applyFont="1" applyFill="1" applyBorder="1" applyAlignment="1" quotePrefix="1">
      <alignment horizontal="center" vertical="center"/>
    </xf>
    <xf numFmtId="176" fontId="9" fillId="0" borderId="25" xfId="0" applyNumberFormat="1" applyFont="1" applyBorder="1" applyAlignment="1">
      <alignment horizontal="distributed" vertical="center"/>
    </xf>
    <xf numFmtId="176" fontId="11" fillId="0" borderId="26" xfId="0" applyNumberFormat="1" applyFont="1" applyBorder="1" applyAlignment="1">
      <alignment vertical="center"/>
    </xf>
    <xf numFmtId="176" fontId="11" fillId="0" borderId="27" xfId="0" applyNumberFormat="1" applyFont="1" applyBorder="1" applyAlignment="1">
      <alignment vertical="center"/>
    </xf>
    <xf numFmtId="41" fontId="11" fillId="0" borderId="28" xfId="0" applyNumberFormat="1" applyFont="1" applyBorder="1" applyAlignment="1" quotePrefix="1">
      <alignment horizontal="center" vertical="center"/>
    </xf>
    <xf numFmtId="176" fontId="11" fillId="0" borderId="25" xfId="0" applyNumberFormat="1" applyFont="1" applyBorder="1" applyAlignment="1">
      <alignment vertical="center"/>
    </xf>
    <xf numFmtId="176" fontId="11" fillId="0" borderId="29" xfId="0" applyNumberFormat="1" applyFont="1" applyBorder="1" applyAlignment="1">
      <alignment vertical="center"/>
    </xf>
    <xf numFmtId="41" fontId="11" fillId="0" borderId="27" xfId="0" applyNumberFormat="1" applyFont="1" applyBorder="1" applyAlignment="1" quotePrefix="1">
      <alignment horizontal="center" vertical="center"/>
    </xf>
    <xf numFmtId="176" fontId="11" fillId="2" borderId="13" xfId="0" applyNumberFormat="1" applyFont="1" applyFill="1" applyBorder="1" applyAlignment="1">
      <alignment vertical="center"/>
    </xf>
    <xf numFmtId="41" fontId="11" fillId="2" borderId="14" xfId="0" applyNumberFormat="1" applyFont="1" applyFill="1" applyBorder="1" applyAlignment="1" quotePrefix="1">
      <alignment horizontal="center" vertical="center"/>
    </xf>
    <xf numFmtId="41" fontId="11" fillId="2" borderId="15" xfId="0" applyNumberFormat="1" applyFont="1" applyFill="1" applyBorder="1" applyAlignment="1" quotePrefix="1">
      <alignment horizontal="center" vertical="center"/>
    </xf>
    <xf numFmtId="176" fontId="10" fillId="2" borderId="10" xfId="0" applyNumberFormat="1" applyFont="1" applyFill="1" applyBorder="1" applyAlignment="1">
      <alignment horizontal="center" vertical="center"/>
    </xf>
    <xf numFmtId="176" fontId="13" fillId="2" borderId="23" xfId="0" applyNumberFormat="1" applyFont="1" applyFill="1" applyBorder="1" applyAlignment="1">
      <alignment horizontal="center" vertical="center"/>
    </xf>
    <xf numFmtId="176" fontId="7" fillId="0" borderId="0" xfId="0" applyNumberFormat="1" applyFont="1" applyAlignment="1">
      <alignment horizontal="left"/>
    </xf>
    <xf numFmtId="176" fontId="12" fillId="0" borderId="18" xfId="0" applyNumberFormat="1" applyFont="1" applyBorder="1" applyAlignment="1">
      <alignment horizontal="left" vertical="center"/>
    </xf>
    <xf numFmtId="176" fontId="10" fillId="0" borderId="30" xfId="0" applyNumberFormat="1" applyFont="1" applyBorder="1" applyAlignment="1">
      <alignment horizontal="distributed" vertical="center"/>
    </xf>
    <xf numFmtId="176" fontId="10" fillId="0" borderId="31" xfId="0" applyNumberFormat="1" applyFont="1" applyBorder="1" applyAlignment="1">
      <alignment horizontal="distributed" vertical="center"/>
    </xf>
    <xf numFmtId="176" fontId="10" fillId="0" borderId="0" xfId="0" applyNumberFormat="1" applyFont="1" applyBorder="1" applyAlignment="1">
      <alignment horizontal="distributed" vertical="center"/>
    </xf>
    <xf numFmtId="176" fontId="10" fillId="0" borderId="16" xfId="0" applyNumberFormat="1" applyFont="1" applyBorder="1" applyAlignment="1">
      <alignment horizontal="distributed" vertical="center"/>
    </xf>
    <xf numFmtId="176" fontId="10" fillId="0" borderId="10" xfId="0" applyNumberFormat="1" applyFont="1" applyBorder="1" applyAlignment="1">
      <alignment horizontal="distributed" vertical="center"/>
    </xf>
    <xf numFmtId="176" fontId="10" fillId="0" borderId="32" xfId="0" applyNumberFormat="1" applyFont="1" applyBorder="1" applyAlignment="1">
      <alignment horizontal="distributed" vertical="center"/>
    </xf>
    <xf numFmtId="176" fontId="9" fillId="0" borderId="33" xfId="0" applyNumberFormat="1" applyFont="1" applyBorder="1" applyAlignment="1">
      <alignment horizontal="distributed"/>
    </xf>
    <xf numFmtId="176" fontId="9" fillId="0" borderId="34" xfId="0" applyNumberFormat="1" applyFont="1" applyBorder="1" applyAlignment="1">
      <alignment horizontal="distributed"/>
    </xf>
    <xf numFmtId="176" fontId="9" fillId="0" borderId="35" xfId="0" applyNumberFormat="1" applyFont="1" applyBorder="1" applyAlignment="1">
      <alignment horizontal="distributed"/>
    </xf>
    <xf numFmtId="176" fontId="9" fillId="0" borderId="0" xfId="0" applyNumberFormat="1" applyFont="1" applyBorder="1" applyAlignment="1">
      <alignment horizontal="center" vertical="distributed" textRotation="255"/>
    </xf>
    <xf numFmtId="176" fontId="9" fillId="0" borderId="36" xfId="0" applyNumberFormat="1" applyFont="1" applyBorder="1" applyAlignment="1">
      <alignment horizontal="center" vertical="distributed" textRotation="255"/>
    </xf>
    <xf numFmtId="176" fontId="9" fillId="0" borderId="16" xfId="0" applyNumberFormat="1" applyFont="1" applyBorder="1" applyAlignment="1">
      <alignment horizontal="center" vertical="distributed" textRotation="255"/>
    </xf>
    <xf numFmtId="176" fontId="9" fillId="0" borderId="37" xfId="0" applyNumberFormat="1" applyFont="1" applyBorder="1" applyAlignment="1">
      <alignment horizontal="center" vertical="distributed" textRotation="255"/>
    </xf>
    <xf numFmtId="176" fontId="10" fillId="0" borderId="38" xfId="0" applyNumberFormat="1" applyFont="1" applyBorder="1" applyAlignment="1">
      <alignment horizontal="distributed" vertical="center" wrapText="1"/>
    </xf>
    <xf numFmtId="176" fontId="10" fillId="0" borderId="1" xfId="0" applyNumberFormat="1" applyFont="1" applyBorder="1" applyAlignment="1">
      <alignment horizontal="distributed" vertical="center" wrapText="1"/>
    </xf>
    <xf numFmtId="176" fontId="10" fillId="0" borderId="39" xfId="0" applyNumberFormat="1" applyFont="1" applyBorder="1" applyAlignment="1">
      <alignment horizontal="distributed" vertical="center" wrapText="1"/>
    </xf>
    <xf numFmtId="176" fontId="10" fillId="0" borderId="40" xfId="0" applyNumberFormat="1" applyFont="1" applyBorder="1" applyAlignment="1">
      <alignment horizontal="distributed" vertical="center" wrapText="1"/>
    </xf>
    <xf numFmtId="176" fontId="10" fillId="0" borderId="41" xfId="0" applyNumberFormat="1" applyFont="1" applyBorder="1" applyAlignment="1">
      <alignment horizontal="distributed" vertical="center" wrapText="1"/>
    </xf>
    <xf numFmtId="176" fontId="10" fillId="0" borderId="42" xfId="0" applyNumberFormat="1" applyFont="1" applyBorder="1" applyAlignment="1">
      <alignment horizontal="distributed" vertical="center" wrapText="1"/>
    </xf>
    <xf numFmtId="176" fontId="10" fillId="0" borderId="43" xfId="0" applyNumberFormat="1" applyFont="1" applyBorder="1" applyAlignment="1">
      <alignment horizontal="distributed" vertical="center" wrapText="1"/>
    </xf>
    <xf numFmtId="176" fontId="9" fillId="0" borderId="33" xfId="0" applyNumberFormat="1" applyFont="1" applyBorder="1" applyAlignment="1">
      <alignment horizontal="distributed" vertical="center"/>
    </xf>
    <xf numFmtId="176" fontId="9" fillId="0" borderId="34" xfId="0" applyNumberFormat="1" applyFont="1" applyBorder="1" applyAlignment="1">
      <alignment horizontal="distributed" vertical="center"/>
    </xf>
    <xf numFmtId="176" fontId="9" fillId="0" borderId="35" xfId="0" applyNumberFormat="1" applyFont="1" applyBorder="1" applyAlignment="1">
      <alignment horizontal="distributed" vertical="center"/>
    </xf>
    <xf numFmtId="176" fontId="10" fillId="0" borderId="44" xfId="0" applyNumberFormat="1" applyFont="1" applyBorder="1" applyAlignment="1">
      <alignment horizontal="distributed" vertical="center" wrapText="1"/>
    </xf>
    <xf numFmtId="176" fontId="10" fillId="0" borderId="45" xfId="0" applyNumberFormat="1" applyFont="1" applyBorder="1" applyAlignment="1">
      <alignment horizontal="distributed" vertical="center" wrapText="1"/>
    </xf>
    <xf numFmtId="176" fontId="10" fillId="0" borderId="38" xfId="0" applyNumberFormat="1" applyFont="1" applyBorder="1" applyAlignment="1">
      <alignment horizontal="distributed" vertical="center"/>
    </xf>
    <xf numFmtId="176" fontId="10" fillId="0" borderId="1" xfId="0" applyNumberFormat="1" applyFont="1" applyBorder="1" applyAlignment="1">
      <alignment horizontal="distributed" vertical="center"/>
    </xf>
    <xf numFmtId="176" fontId="10" fillId="0" borderId="46" xfId="0" applyNumberFormat="1" applyFont="1" applyBorder="1" applyAlignment="1">
      <alignment horizontal="distributed" vertical="center" wrapText="1"/>
    </xf>
    <xf numFmtId="176" fontId="8" fillId="0" borderId="31" xfId="0" applyNumberFormat="1" applyFont="1" applyBorder="1" applyAlignment="1">
      <alignment horizontal="distributed" vertical="center"/>
    </xf>
    <xf numFmtId="176" fontId="8" fillId="0" borderId="16" xfId="0" applyNumberFormat="1" applyFont="1" applyBorder="1" applyAlignment="1">
      <alignment horizontal="distributed" vertical="center"/>
    </xf>
    <xf numFmtId="176" fontId="8" fillId="0" borderId="32" xfId="0" applyNumberFormat="1" applyFont="1" applyBorder="1" applyAlignment="1">
      <alignment horizontal="distributed" vertical="center"/>
    </xf>
    <xf numFmtId="176" fontId="8" fillId="0" borderId="33" xfId="0" applyNumberFormat="1" applyFont="1" applyBorder="1" applyAlignment="1">
      <alignment horizontal="distributed" vertical="center"/>
    </xf>
    <xf numFmtId="176" fontId="8" fillId="0" borderId="47" xfId="0" applyNumberFormat="1" applyFont="1" applyBorder="1" applyAlignment="1">
      <alignment horizontal="distributed" vertical="center"/>
    </xf>
    <xf numFmtId="176" fontId="8" fillId="0" borderId="34" xfId="0" applyNumberFormat="1" applyFont="1" applyBorder="1" applyAlignment="1">
      <alignment horizontal="distributed" vertical="center"/>
    </xf>
    <xf numFmtId="176" fontId="8" fillId="0" borderId="35" xfId="0" applyNumberFormat="1" applyFont="1" applyBorder="1" applyAlignment="1">
      <alignment horizontal="distributed" vertical="center"/>
    </xf>
    <xf numFmtId="176" fontId="8" fillId="0" borderId="46" xfId="0" applyNumberFormat="1" applyFont="1" applyBorder="1" applyAlignment="1">
      <alignment horizontal="distributed" vertical="center" textRotation="255"/>
    </xf>
    <xf numFmtId="176" fontId="8" fillId="0" borderId="48" xfId="0" applyNumberFormat="1" applyFont="1" applyBorder="1" applyAlignment="1">
      <alignment horizontal="distributed" vertical="center" textRotation="255"/>
    </xf>
    <xf numFmtId="176" fontId="8" fillId="0" borderId="6" xfId="0" applyNumberFormat="1" applyFont="1" applyBorder="1" applyAlignment="1">
      <alignment horizontal="distributed" vertical="center" textRotation="255"/>
    </xf>
    <xf numFmtId="176" fontId="8" fillId="0" borderId="39" xfId="0" applyNumberFormat="1" applyFont="1" applyBorder="1" applyAlignment="1">
      <alignment horizontal="distributed" vertical="center"/>
    </xf>
    <xf numFmtId="176" fontId="8" fillId="0" borderId="49" xfId="0" applyNumberFormat="1" applyFont="1" applyBorder="1" applyAlignment="1">
      <alignment horizontal="distributed" vertical="center"/>
    </xf>
    <xf numFmtId="176" fontId="8" fillId="0" borderId="40" xfId="0" applyNumberFormat="1" applyFont="1" applyBorder="1" applyAlignment="1">
      <alignment horizontal="distributed" vertical="center"/>
    </xf>
    <xf numFmtId="176" fontId="8" fillId="0" borderId="39" xfId="0" applyNumberFormat="1" applyFont="1" applyBorder="1" applyAlignment="1">
      <alignment horizontal="distributed" vertical="center" textRotation="255"/>
    </xf>
    <xf numFmtId="176" fontId="8" fillId="0" borderId="49" xfId="0" applyNumberFormat="1" applyFont="1" applyBorder="1" applyAlignment="1">
      <alignment horizontal="distributed" vertical="center" textRotation="255"/>
    </xf>
    <xf numFmtId="176" fontId="8" fillId="0" borderId="40" xfId="0" applyNumberFormat="1" applyFont="1" applyBorder="1" applyAlignment="1">
      <alignment horizontal="distributed" vertical="center" textRotation="255"/>
    </xf>
    <xf numFmtId="176" fontId="8" fillId="0" borderId="46" xfId="0" applyNumberFormat="1" applyFont="1" applyBorder="1" applyAlignment="1">
      <alignment horizontal="distributed" vertical="center"/>
    </xf>
    <xf numFmtId="176" fontId="8" fillId="0" borderId="38" xfId="0" applyNumberFormat="1" applyFont="1" applyBorder="1" applyAlignment="1">
      <alignment horizontal="distributed" vertical="center"/>
    </xf>
    <xf numFmtId="176" fontId="8" fillId="0" borderId="48" xfId="0" applyNumberFormat="1" applyFont="1" applyBorder="1" applyAlignment="1">
      <alignment horizontal="center" vertical="center" textRotation="255" wrapText="1"/>
    </xf>
    <xf numFmtId="176" fontId="8" fillId="0" borderId="6" xfId="0" applyNumberFormat="1" applyFont="1" applyBorder="1" applyAlignment="1">
      <alignment horizontal="center" vertical="center" textRotation="255" wrapText="1"/>
    </xf>
    <xf numFmtId="176" fontId="8" fillId="0" borderId="50" xfId="0" applyNumberFormat="1" applyFont="1" applyBorder="1" applyAlignment="1">
      <alignment horizontal="distributed" vertical="center"/>
    </xf>
    <xf numFmtId="176" fontId="8" fillId="0" borderId="51" xfId="0" applyNumberFormat="1" applyFont="1" applyBorder="1" applyAlignment="1">
      <alignment horizontal="center" vertical="center" textRotation="255" shrinkToFit="1"/>
    </xf>
    <xf numFmtId="176" fontId="8" fillId="0" borderId="24" xfId="0" applyNumberFormat="1" applyFont="1" applyBorder="1" applyAlignment="1">
      <alignment horizontal="center" vertical="center" textRotation="255" shrinkToFit="1"/>
    </xf>
    <xf numFmtId="176" fontId="8" fillId="0" borderId="49" xfId="0" applyNumberFormat="1" applyFont="1" applyBorder="1" applyAlignment="1">
      <alignment horizontal="center" vertical="center" textRotation="255" shrinkToFit="1"/>
    </xf>
    <xf numFmtId="176" fontId="8" fillId="0" borderId="40" xfId="0" applyNumberFormat="1" applyFont="1" applyBorder="1" applyAlignment="1">
      <alignment horizontal="center" vertical="center" textRotation="255" shrinkToFit="1"/>
    </xf>
    <xf numFmtId="176" fontId="8" fillId="0" borderId="48" xfId="0" applyNumberFormat="1" applyFont="1" applyBorder="1" applyAlignment="1">
      <alignment horizontal="center" vertical="center" textRotation="255" shrinkToFit="1"/>
    </xf>
    <xf numFmtId="176" fontId="8" fillId="0" borderId="6" xfId="0" applyNumberFormat="1" applyFont="1" applyBorder="1" applyAlignment="1">
      <alignment horizontal="center" vertical="center" textRotation="255" shrinkToFit="1"/>
    </xf>
    <xf numFmtId="176" fontId="8" fillId="0" borderId="50" xfId="0" applyNumberFormat="1" applyFont="1" applyBorder="1" applyAlignment="1">
      <alignment horizontal="center" vertical="center" textRotation="255" shrinkToFit="1"/>
    </xf>
    <xf numFmtId="176" fontId="8" fillId="0" borderId="1" xfId="0" applyNumberFormat="1" applyFont="1" applyBorder="1" applyAlignment="1">
      <alignment horizontal="center" vertical="center" textRotation="255" shrinkToFit="1"/>
    </xf>
    <xf numFmtId="176" fontId="8" fillId="3" borderId="52" xfId="0" applyNumberFormat="1" applyFont="1" applyFill="1" applyBorder="1" applyAlignment="1">
      <alignment horizontal="center" vertical="center"/>
    </xf>
    <xf numFmtId="176" fontId="8" fillId="3" borderId="29" xfId="0" applyNumberFormat="1" applyFont="1" applyFill="1" applyBorder="1" applyAlignment="1">
      <alignment horizontal="center" vertical="center"/>
    </xf>
    <xf numFmtId="176" fontId="8" fillId="3" borderId="36" xfId="0" applyNumberFormat="1" applyFont="1" applyFill="1" applyBorder="1" applyAlignment="1">
      <alignment horizontal="center" vertical="center"/>
    </xf>
    <xf numFmtId="176" fontId="13" fillId="3" borderId="52" xfId="0" applyNumberFormat="1" applyFont="1" applyFill="1" applyBorder="1" applyAlignment="1">
      <alignment horizontal="center" vertical="center"/>
    </xf>
    <xf numFmtId="176" fontId="13" fillId="3" borderId="29" xfId="0" applyNumberFormat="1" applyFont="1" applyFill="1" applyBorder="1" applyAlignment="1">
      <alignment horizontal="center" vertical="center"/>
    </xf>
    <xf numFmtId="176" fontId="13" fillId="3" borderId="36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2"/>
  <sheetViews>
    <sheetView showGridLines="0" tabSelected="1" workbookViewId="0" topLeftCell="M13">
      <selection activeCell="Z31" sqref="Z31"/>
    </sheetView>
  </sheetViews>
  <sheetFormatPr defaultColWidth="9.00390625" defaultRowHeight="13.5"/>
  <cols>
    <col min="1" max="1" width="9.00390625" style="5" customWidth="1"/>
    <col min="2" max="2" width="11.125" style="5" customWidth="1"/>
    <col min="3" max="17" width="7.625" style="5" customWidth="1"/>
    <col min="18" max="16384" width="9.00390625" style="4" customWidth="1"/>
  </cols>
  <sheetData>
    <row r="1" spans="1:19" ht="13.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2"/>
      <c r="S1" s="22"/>
    </row>
    <row r="2" spans="1:19" s="8" customFormat="1" ht="14.25">
      <c r="A2" s="101" t="s">
        <v>36</v>
      </c>
      <c r="B2" s="101"/>
      <c r="C2" s="101"/>
      <c r="D2" s="101"/>
      <c r="E2" s="101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s="9" customFormat="1" ht="14.25" thickBot="1">
      <c r="A3" s="102" t="s">
        <v>37</v>
      </c>
      <c r="B3" s="102"/>
      <c r="C3" s="102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spans="1:19" s="1" customFormat="1" ht="17.25" customHeight="1">
      <c r="A4" s="103" t="s">
        <v>1</v>
      </c>
      <c r="B4" s="104"/>
      <c r="C4" s="109" t="s">
        <v>11</v>
      </c>
      <c r="D4" s="110"/>
      <c r="E4" s="110"/>
      <c r="F4" s="110"/>
      <c r="G4" s="110"/>
      <c r="H4" s="111"/>
      <c r="I4" s="120" t="s">
        <v>10</v>
      </c>
      <c r="J4" s="123" t="s">
        <v>12</v>
      </c>
      <c r="K4" s="124"/>
      <c r="L4" s="124"/>
      <c r="M4" s="124"/>
      <c r="N4" s="124"/>
      <c r="O4" s="124"/>
      <c r="P4" s="124"/>
      <c r="Q4" s="124"/>
      <c r="R4" s="124"/>
      <c r="S4" s="125"/>
    </row>
    <row r="5" spans="1:19" s="1" customFormat="1" ht="14.25" customHeight="1">
      <c r="A5" s="105"/>
      <c r="B5" s="106"/>
      <c r="C5" s="130" t="s">
        <v>4</v>
      </c>
      <c r="D5" s="116"/>
      <c r="E5" s="116"/>
      <c r="F5" s="116"/>
      <c r="G5" s="116"/>
      <c r="H5" s="118" t="s">
        <v>9</v>
      </c>
      <c r="I5" s="121"/>
      <c r="J5" s="126" t="s">
        <v>13</v>
      </c>
      <c r="K5" s="128" t="s">
        <v>14</v>
      </c>
      <c r="L5" s="116" t="s">
        <v>15</v>
      </c>
      <c r="M5" s="116" t="s">
        <v>16</v>
      </c>
      <c r="N5" s="116" t="s">
        <v>17</v>
      </c>
      <c r="O5" s="116" t="s">
        <v>18</v>
      </c>
      <c r="P5" s="116" t="s">
        <v>19</v>
      </c>
      <c r="Q5" s="116" t="s">
        <v>20</v>
      </c>
      <c r="R5" s="116" t="s">
        <v>21</v>
      </c>
      <c r="S5" s="118" t="s">
        <v>3</v>
      </c>
    </row>
    <row r="6" spans="1:19" s="2" customFormat="1" ht="15" customHeight="1">
      <c r="A6" s="107"/>
      <c r="B6" s="108"/>
      <c r="C6" s="25" t="s">
        <v>2</v>
      </c>
      <c r="D6" s="26" t="s">
        <v>5</v>
      </c>
      <c r="E6" s="26" t="s">
        <v>6</v>
      </c>
      <c r="F6" s="26" t="s">
        <v>7</v>
      </c>
      <c r="G6" s="26" t="s">
        <v>8</v>
      </c>
      <c r="H6" s="119"/>
      <c r="I6" s="122"/>
      <c r="J6" s="127"/>
      <c r="K6" s="129"/>
      <c r="L6" s="117"/>
      <c r="M6" s="117"/>
      <c r="N6" s="117"/>
      <c r="O6" s="117"/>
      <c r="P6" s="117"/>
      <c r="Q6" s="117"/>
      <c r="R6" s="117"/>
      <c r="S6" s="119"/>
    </row>
    <row r="7" spans="1:19" s="3" customFormat="1" ht="15.75" customHeight="1">
      <c r="A7" s="112" t="s">
        <v>22</v>
      </c>
      <c r="B7" s="27" t="s">
        <v>38</v>
      </c>
      <c r="C7" s="28">
        <f aca="true" t="shared" si="0" ref="C7:C17">SUM(D7:G7)</f>
        <v>18925</v>
      </c>
      <c r="D7" s="29">
        <v>6206</v>
      </c>
      <c r="E7" s="29">
        <v>6343</v>
      </c>
      <c r="F7" s="29">
        <v>6376</v>
      </c>
      <c r="G7" s="32">
        <v>0</v>
      </c>
      <c r="H7" s="28">
        <v>27</v>
      </c>
      <c r="I7" s="30">
        <f aca="true" t="shared" si="1" ref="I7:I12">+H7+C7</f>
        <v>18952</v>
      </c>
      <c r="J7" s="28">
        <v>11256</v>
      </c>
      <c r="K7" s="29">
        <v>663</v>
      </c>
      <c r="L7" s="29">
        <v>107</v>
      </c>
      <c r="M7" s="29">
        <v>1000</v>
      </c>
      <c r="N7" s="29">
        <v>1991</v>
      </c>
      <c r="O7" s="29">
        <v>2368</v>
      </c>
      <c r="P7" s="29">
        <v>476</v>
      </c>
      <c r="Q7" s="32">
        <v>0</v>
      </c>
      <c r="R7" s="29">
        <v>990</v>
      </c>
      <c r="S7" s="28">
        <v>101</v>
      </c>
    </row>
    <row r="8" spans="1:19" s="3" customFormat="1" ht="15.75" customHeight="1">
      <c r="A8" s="112"/>
      <c r="B8" s="27" t="s">
        <v>39</v>
      </c>
      <c r="C8" s="28">
        <f t="shared" si="0"/>
        <v>18151</v>
      </c>
      <c r="D8" s="35">
        <v>5869</v>
      </c>
      <c r="E8" s="35">
        <v>6105</v>
      </c>
      <c r="F8" s="35">
        <v>6177</v>
      </c>
      <c r="G8" s="33">
        <v>0</v>
      </c>
      <c r="H8" s="34">
        <v>28</v>
      </c>
      <c r="I8" s="30">
        <f t="shared" si="1"/>
        <v>18179</v>
      </c>
      <c r="J8" s="34">
        <v>10559</v>
      </c>
      <c r="K8" s="35">
        <v>673</v>
      </c>
      <c r="L8" s="35">
        <v>109</v>
      </c>
      <c r="M8" s="35">
        <v>991</v>
      </c>
      <c r="N8" s="35">
        <v>1951</v>
      </c>
      <c r="O8" s="35">
        <v>2255</v>
      </c>
      <c r="P8" s="35">
        <v>413</v>
      </c>
      <c r="Q8" s="33">
        <v>0</v>
      </c>
      <c r="R8" s="35">
        <v>1148</v>
      </c>
      <c r="S8" s="34">
        <v>80</v>
      </c>
    </row>
    <row r="9" spans="1:19" s="3" customFormat="1" ht="15.75" customHeight="1">
      <c r="A9" s="112"/>
      <c r="B9" s="57" t="s">
        <v>40</v>
      </c>
      <c r="C9" s="34">
        <f t="shared" si="0"/>
        <v>17353</v>
      </c>
      <c r="D9" s="35">
        <v>5699</v>
      </c>
      <c r="E9" s="35">
        <v>5725</v>
      </c>
      <c r="F9" s="35">
        <v>5929</v>
      </c>
      <c r="G9" s="33">
        <v>0</v>
      </c>
      <c r="H9" s="34">
        <v>25</v>
      </c>
      <c r="I9" s="30">
        <f t="shared" si="1"/>
        <v>17378</v>
      </c>
      <c r="J9" s="34">
        <v>9787</v>
      </c>
      <c r="K9" s="35">
        <v>676</v>
      </c>
      <c r="L9" s="35">
        <v>115</v>
      </c>
      <c r="M9" s="35">
        <v>992</v>
      </c>
      <c r="N9" s="35">
        <v>1904</v>
      </c>
      <c r="O9" s="35">
        <v>2135</v>
      </c>
      <c r="P9" s="35">
        <v>382</v>
      </c>
      <c r="Q9" s="33">
        <v>0</v>
      </c>
      <c r="R9" s="35">
        <v>1322</v>
      </c>
      <c r="S9" s="34">
        <v>65</v>
      </c>
    </row>
    <row r="10" spans="1:19" s="3" customFormat="1" ht="15.75" customHeight="1">
      <c r="A10" s="112"/>
      <c r="B10" s="57" t="s">
        <v>41</v>
      </c>
      <c r="C10" s="37">
        <f t="shared" si="0"/>
        <v>16766</v>
      </c>
      <c r="D10" s="35">
        <v>5625</v>
      </c>
      <c r="E10" s="35">
        <v>5563</v>
      </c>
      <c r="F10" s="35">
        <v>5578</v>
      </c>
      <c r="G10" s="33">
        <v>0</v>
      </c>
      <c r="H10" s="58">
        <v>26</v>
      </c>
      <c r="I10" s="36">
        <f t="shared" si="1"/>
        <v>16792</v>
      </c>
      <c r="J10" s="59">
        <v>9482</v>
      </c>
      <c r="K10" s="35">
        <v>681</v>
      </c>
      <c r="L10" s="35">
        <v>116</v>
      </c>
      <c r="M10" s="35">
        <v>973</v>
      </c>
      <c r="N10" s="35">
        <v>1790</v>
      </c>
      <c r="O10" s="35">
        <v>2052</v>
      </c>
      <c r="P10" s="35">
        <v>359</v>
      </c>
      <c r="Q10" s="33">
        <v>0</v>
      </c>
      <c r="R10" s="35">
        <v>1260</v>
      </c>
      <c r="S10" s="34">
        <v>79</v>
      </c>
    </row>
    <row r="11" spans="1:19" s="3" customFormat="1" ht="15.75" customHeight="1">
      <c r="A11" s="112"/>
      <c r="B11" s="70" t="s">
        <v>43</v>
      </c>
      <c r="C11" s="71">
        <f t="shared" si="0"/>
        <v>16146</v>
      </c>
      <c r="D11" s="72">
        <v>5258</v>
      </c>
      <c r="E11" s="72">
        <v>5466</v>
      </c>
      <c r="F11" s="72">
        <v>5422</v>
      </c>
      <c r="G11" s="76">
        <v>0</v>
      </c>
      <c r="H11" s="75">
        <v>29</v>
      </c>
      <c r="I11" s="74">
        <f t="shared" si="1"/>
        <v>16175</v>
      </c>
      <c r="J11" s="75">
        <v>9078</v>
      </c>
      <c r="K11" s="72">
        <v>659</v>
      </c>
      <c r="L11" s="72">
        <v>116</v>
      </c>
      <c r="M11" s="72">
        <v>972</v>
      </c>
      <c r="N11" s="72">
        <v>1714</v>
      </c>
      <c r="O11" s="72">
        <v>1986</v>
      </c>
      <c r="P11" s="72">
        <v>334</v>
      </c>
      <c r="Q11" s="76">
        <v>0</v>
      </c>
      <c r="R11" s="72">
        <v>1234</v>
      </c>
      <c r="S11" s="75">
        <v>82</v>
      </c>
    </row>
    <row r="12" spans="1:19" s="3" customFormat="1" ht="15.75" customHeight="1">
      <c r="A12" s="62"/>
      <c r="B12" s="39" t="s">
        <v>44</v>
      </c>
      <c r="C12" s="40">
        <f>SUM(D12:G12)</f>
        <v>15849</v>
      </c>
      <c r="D12" s="83">
        <v>5368</v>
      </c>
      <c r="E12" s="83">
        <v>5148</v>
      </c>
      <c r="F12" s="87">
        <v>5333</v>
      </c>
      <c r="G12" s="84">
        <v>0</v>
      </c>
      <c r="H12" s="41">
        <v>34</v>
      </c>
      <c r="I12" s="42">
        <f t="shared" si="1"/>
        <v>15883</v>
      </c>
      <c r="J12" s="40">
        <v>9047</v>
      </c>
      <c r="K12" s="99" t="s">
        <v>45</v>
      </c>
      <c r="L12" s="100"/>
      <c r="M12" s="87">
        <v>917</v>
      </c>
      <c r="N12" s="87">
        <v>1583</v>
      </c>
      <c r="O12" s="83">
        <v>1972</v>
      </c>
      <c r="P12" s="87">
        <v>345</v>
      </c>
      <c r="Q12" s="88">
        <v>0</v>
      </c>
      <c r="R12" s="87">
        <v>1197</v>
      </c>
      <c r="S12" s="41">
        <v>822</v>
      </c>
    </row>
    <row r="13" spans="1:19" s="3" customFormat="1" ht="15.75" customHeight="1">
      <c r="A13" s="113" t="s">
        <v>23</v>
      </c>
      <c r="B13" s="89" t="s">
        <v>38</v>
      </c>
      <c r="C13" s="90">
        <f t="shared" si="0"/>
        <v>506</v>
      </c>
      <c r="D13" s="91">
        <v>171</v>
      </c>
      <c r="E13" s="91">
        <v>122</v>
      </c>
      <c r="F13" s="91">
        <v>113</v>
      </c>
      <c r="G13" s="91">
        <v>100</v>
      </c>
      <c r="H13" s="92">
        <v>0</v>
      </c>
      <c r="I13" s="93">
        <f aca="true" t="shared" si="2" ref="I13:I18">+C13</f>
        <v>506</v>
      </c>
      <c r="J13" s="94">
        <v>281</v>
      </c>
      <c r="K13" s="95">
        <v>0</v>
      </c>
      <c r="L13" s="95">
        <v>0</v>
      </c>
      <c r="M13" s="95">
        <v>0</v>
      </c>
      <c r="N13" s="91">
        <v>137</v>
      </c>
      <c r="O13" s="95">
        <v>0</v>
      </c>
      <c r="P13" s="95">
        <v>0</v>
      </c>
      <c r="Q13" s="91">
        <v>71</v>
      </c>
      <c r="R13" s="95">
        <v>0</v>
      </c>
      <c r="S13" s="94">
        <v>17</v>
      </c>
    </row>
    <row r="14" spans="1:19" s="3" customFormat="1" ht="15.75" customHeight="1">
      <c r="A14" s="114"/>
      <c r="B14" s="27" t="s">
        <v>39</v>
      </c>
      <c r="C14" s="31">
        <f t="shared" si="0"/>
        <v>478</v>
      </c>
      <c r="D14" s="35">
        <v>166</v>
      </c>
      <c r="E14" s="35">
        <v>102</v>
      </c>
      <c r="F14" s="35">
        <v>119</v>
      </c>
      <c r="G14" s="35">
        <v>91</v>
      </c>
      <c r="H14" s="38">
        <v>0</v>
      </c>
      <c r="I14" s="30">
        <f t="shared" si="2"/>
        <v>478</v>
      </c>
      <c r="J14" s="34">
        <v>272</v>
      </c>
      <c r="K14" s="33">
        <v>0</v>
      </c>
      <c r="L14" s="33">
        <v>0</v>
      </c>
      <c r="M14" s="33">
        <v>0</v>
      </c>
      <c r="N14" s="35">
        <v>121</v>
      </c>
      <c r="O14" s="33">
        <v>0</v>
      </c>
      <c r="P14" s="33">
        <v>0</v>
      </c>
      <c r="Q14" s="35">
        <v>78</v>
      </c>
      <c r="R14" s="33">
        <v>0</v>
      </c>
      <c r="S14" s="34">
        <v>7</v>
      </c>
    </row>
    <row r="15" spans="1:19" s="3" customFormat="1" ht="15.75" customHeight="1">
      <c r="A15" s="114"/>
      <c r="B15" s="57" t="s">
        <v>40</v>
      </c>
      <c r="C15" s="37">
        <f t="shared" si="0"/>
        <v>432</v>
      </c>
      <c r="D15" s="35">
        <v>140</v>
      </c>
      <c r="E15" s="35">
        <v>105</v>
      </c>
      <c r="F15" s="35">
        <v>92</v>
      </c>
      <c r="G15" s="35">
        <v>95</v>
      </c>
      <c r="H15" s="38">
        <v>0</v>
      </c>
      <c r="I15" s="30">
        <f t="shared" si="2"/>
        <v>432</v>
      </c>
      <c r="J15" s="34">
        <v>240</v>
      </c>
      <c r="K15" s="33">
        <v>0</v>
      </c>
      <c r="L15" s="33">
        <v>0</v>
      </c>
      <c r="M15" s="33">
        <v>0</v>
      </c>
      <c r="N15" s="35">
        <v>114</v>
      </c>
      <c r="O15" s="33">
        <v>0</v>
      </c>
      <c r="P15" s="33">
        <v>0</v>
      </c>
      <c r="Q15" s="35">
        <v>74</v>
      </c>
      <c r="R15" s="33">
        <v>0</v>
      </c>
      <c r="S15" s="34">
        <v>4</v>
      </c>
    </row>
    <row r="16" spans="1:19" s="3" customFormat="1" ht="15.75" customHeight="1">
      <c r="A16" s="114"/>
      <c r="B16" s="57" t="s">
        <v>41</v>
      </c>
      <c r="C16" s="37">
        <f t="shared" si="0"/>
        <v>416</v>
      </c>
      <c r="D16" s="35">
        <v>152</v>
      </c>
      <c r="E16" s="35">
        <v>94</v>
      </c>
      <c r="F16" s="35">
        <v>93</v>
      </c>
      <c r="G16" s="35">
        <v>77</v>
      </c>
      <c r="H16" s="38">
        <v>0</v>
      </c>
      <c r="I16" s="36">
        <f t="shared" si="2"/>
        <v>416</v>
      </c>
      <c r="J16" s="59">
        <v>238</v>
      </c>
      <c r="K16" s="33">
        <v>0</v>
      </c>
      <c r="L16" s="33">
        <v>0</v>
      </c>
      <c r="M16" s="33">
        <v>0</v>
      </c>
      <c r="N16" s="35">
        <v>114</v>
      </c>
      <c r="O16" s="33">
        <v>0</v>
      </c>
      <c r="P16" s="33">
        <v>0</v>
      </c>
      <c r="Q16" s="35">
        <v>64</v>
      </c>
      <c r="R16" s="33">
        <v>0</v>
      </c>
      <c r="S16" s="61">
        <v>0</v>
      </c>
    </row>
    <row r="17" spans="1:19" s="3" customFormat="1" ht="15.75" customHeight="1">
      <c r="A17" s="114"/>
      <c r="B17" s="70" t="s">
        <v>43</v>
      </c>
      <c r="C17" s="71">
        <f t="shared" si="0"/>
        <v>413</v>
      </c>
      <c r="D17" s="72">
        <v>152</v>
      </c>
      <c r="E17" s="72">
        <v>106</v>
      </c>
      <c r="F17" s="72">
        <v>78</v>
      </c>
      <c r="G17" s="72">
        <v>77</v>
      </c>
      <c r="H17" s="73">
        <v>0</v>
      </c>
      <c r="I17" s="74">
        <f t="shared" si="2"/>
        <v>413</v>
      </c>
      <c r="J17" s="75">
        <v>248</v>
      </c>
      <c r="K17" s="76">
        <v>0</v>
      </c>
      <c r="L17" s="76">
        <v>0</v>
      </c>
      <c r="M17" s="76">
        <v>0</v>
      </c>
      <c r="N17" s="72">
        <v>106</v>
      </c>
      <c r="O17" s="76">
        <v>0</v>
      </c>
      <c r="P17" s="76">
        <v>0</v>
      </c>
      <c r="Q17" s="72">
        <v>59</v>
      </c>
      <c r="R17" s="76">
        <v>0</v>
      </c>
      <c r="S17" s="82">
        <v>0</v>
      </c>
    </row>
    <row r="18" spans="1:19" s="3" customFormat="1" ht="15.75" customHeight="1" thickBot="1">
      <c r="A18" s="115"/>
      <c r="B18" s="43" t="s">
        <v>44</v>
      </c>
      <c r="C18" s="44">
        <f>SUM(D18:G18)</f>
        <v>378</v>
      </c>
      <c r="D18" s="96">
        <v>124</v>
      </c>
      <c r="E18" s="96">
        <v>108</v>
      </c>
      <c r="F18" s="96">
        <v>93</v>
      </c>
      <c r="G18" s="85">
        <v>53</v>
      </c>
      <c r="H18" s="97">
        <v>0</v>
      </c>
      <c r="I18" s="45">
        <f t="shared" si="2"/>
        <v>378</v>
      </c>
      <c r="J18" s="44">
        <v>230</v>
      </c>
      <c r="K18" s="86">
        <v>0</v>
      </c>
      <c r="L18" s="46">
        <v>0</v>
      </c>
      <c r="M18" s="46">
        <v>0</v>
      </c>
      <c r="N18" s="85">
        <v>97</v>
      </c>
      <c r="O18" s="46">
        <v>0</v>
      </c>
      <c r="P18" s="86">
        <v>0</v>
      </c>
      <c r="Q18" s="85">
        <v>51</v>
      </c>
      <c r="R18" s="86">
        <v>0</v>
      </c>
      <c r="S18" s="98">
        <v>0</v>
      </c>
    </row>
    <row r="20" spans="1:32" s="6" customFormat="1" ht="18.75" customHeight="1" thickBot="1">
      <c r="A20" s="10" t="s">
        <v>42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2"/>
    </row>
    <row r="21" spans="1:32" s="7" customFormat="1" ht="15" customHeight="1">
      <c r="A21" s="131" t="s">
        <v>1</v>
      </c>
      <c r="B21" s="134" t="s">
        <v>10</v>
      </c>
      <c r="C21" s="135"/>
      <c r="D21" s="134" t="s">
        <v>25</v>
      </c>
      <c r="E21" s="135"/>
      <c r="F21" s="134" t="s">
        <v>27</v>
      </c>
      <c r="G21" s="136"/>
      <c r="H21" s="136"/>
      <c r="I21" s="136"/>
      <c r="J21" s="136"/>
      <c r="K21" s="136"/>
      <c r="L21" s="136"/>
      <c r="M21" s="136"/>
      <c r="N21" s="136"/>
      <c r="O21" s="137"/>
      <c r="P21" s="134" t="s">
        <v>33</v>
      </c>
      <c r="Q21" s="136"/>
      <c r="R21" s="136"/>
      <c r="S21" s="136"/>
      <c r="T21" s="136"/>
      <c r="U21" s="136"/>
      <c r="V21" s="137"/>
      <c r="W21" s="134" t="s">
        <v>35</v>
      </c>
      <c r="X21" s="136"/>
      <c r="Y21" s="136"/>
      <c r="Z21" s="136"/>
      <c r="AA21" s="136"/>
      <c r="AB21" s="136"/>
      <c r="AC21" s="136"/>
      <c r="AD21" s="136"/>
      <c r="AE21" s="137"/>
      <c r="AF21" s="13"/>
    </row>
    <row r="22" spans="1:32" s="7" customFormat="1" ht="15.75" customHeight="1">
      <c r="A22" s="132"/>
      <c r="B22" s="138" t="s">
        <v>0</v>
      </c>
      <c r="C22" s="141" t="s">
        <v>24</v>
      </c>
      <c r="D22" s="138" t="s">
        <v>0</v>
      </c>
      <c r="E22" s="144" t="s">
        <v>26</v>
      </c>
      <c r="F22" s="147" t="s">
        <v>28</v>
      </c>
      <c r="G22" s="148"/>
      <c r="H22" s="148"/>
      <c r="I22" s="148"/>
      <c r="J22" s="148"/>
      <c r="K22" s="148"/>
      <c r="L22" s="148"/>
      <c r="M22" s="148"/>
      <c r="N22" s="148" t="s">
        <v>32</v>
      </c>
      <c r="O22" s="141"/>
      <c r="P22" s="147" t="s">
        <v>28</v>
      </c>
      <c r="Q22" s="148"/>
      <c r="R22" s="148"/>
      <c r="S22" s="148"/>
      <c r="T22" s="148"/>
      <c r="U22" s="148" t="s">
        <v>32</v>
      </c>
      <c r="V22" s="141"/>
      <c r="W22" s="147" t="s">
        <v>28</v>
      </c>
      <c r="X22" s="148"/>
      <c r="Y22" s="148"/>
      <c r="Z22" s="148"/>
      <c r="AA22" s="148"/>
      <c r="AB22" s="148" t="s">
        <v>32</v>
      </c>
      <c r="AC22" s="148"/>
      <c r="AD22" s="148" t="s">
        <v>9</v>
      </c>
      <c r="AE22" s="141"/>
      <c r="AF22" s="13"/>
    </row>
    <row r="23" spans="1:32" s="7" customFormat="1" ht="14.25" customHeight="1">
      <c r="A23" s="132"/>
      <c r="B23" s="139"/>
      <c r="C23" s="142"/>
      <c r="D23" s="139"/>
      <c r="E23" s="145"/>
      <c r="F23" s="149" t="s">
        <v>0</v>
      </c>
      <c r="G23" s="151" t="s">
        <v>29</v>
      </c>
      <c r="H23" s="151"/>
      <c r="I23" s="151"/>
      <c r="J23" s="151"/>
      <c r="K23" s="151"/>
      <c r="L23" s="151"/>
      <c r="M23" s="151"/>
      <c r="N23" s="152" t="s">
        <v>0</v>
      </c>
      <c r="O23" s="154" t="s">
        <v>29</v>
      </c>
      <c r="P23" s="156" t="s">
        <v>0</v>
      </c>
      <c r="Q23" s="151" t="s">
        <v>34</v>
      </c>
      <c r="R23" s="151"/>
      <c r="S23" s="151"/>
      <c r="T23" s="151"/>
      <c r="U23" s="158" t="s">
        <v>0</v>
      </c>
      <c r="V23" s="154" t="s">
        <v>34</v>
      </c>
      <c r="W23" s="156" t="s">
        <v>0</v>
      </c>
      <c r="X23" s="151" t="s">
        <v>34</v>
      </c>
      <c r="Y23" s="151"/>
      <c r="Z23" s="151"/>
      <c r="AA23" s="151"/>
      <c r="AB23" s="158" t="s">
        <v>0</v>
      </c>
      <c r="AC23" s="158" t="s">
        <v>34</v>
      </c>
      <c r="AD23" s="158" t="s">
        <v>0</v>
      </c>
      <c r="AE23" s="154" t="s">
        <v>34</v>
      </c>
      <c r="AF23" s="13"/>
    </row>
    <row r="24" spans="1:32" s="7" customFormat="1" ht="21" customHeight="1">
      <c r="A24" s="133"/>
      <c r="B24" s="140"/>
      <c r="C24" s="143"/>
      <c r="D24" s="140"/>
      <c r="E24" s="146"/>
      <c r="F24" s="150"/>
      <c r="G24" s="14" t="s">
        <v>5</v>
      </c>
      <c r="H24" s="14" t="s">
        <v>6</v>
      </c>
      <c r="I24" s="14" t="s">
        <v>7</v>
      </c>
      <c r="J24" s="14" t="s">
        <v>8</v>
      </c>
      <c r="K24" s="14" t="s">
        <v>30</v>
      </c>
      <c r="L24" s="14" t="s">
        <v>31</v>
      </c>
      <c r="M24" s="14" t="s">
        <v>2</v>
      </c>
      <c r="N24" s="153"/>
      <c r="O24" s="155"/>
      <c r="P24" s="157"/>
      <c r="Q24" s="14" t="s">
        <v>5</v>
      </c>
      <c r="R24" s="14" t="s">
        <v>6</v>
      </c>
      <c r="S24" s="14" t="s">
        <v>7</v>
      </c>
      <c r="T24" s="14" t="s">
        <v>2</v>
      </c>
      <c r="U24" s="159"/>
      <c r="V24" s="155"/>
      <c r="W24" s="157"/>
      <c r="X24" s="14" t="s">
        <v>5</v>
      </c>
      <c r="Y24" s="14" t="s">
        <v>6</v>
      </c>
      <c r="Z24" s="14" t="s">
        <v>7</v>
      </c>
      <c r="AA24" s="14" t="s">
        <v>2</v>
      </c>
      <c r="AB24" s="159"/>
      <c r="AC24" s="159"/>
      <c r="AD24" s="159"/>
      <c r="AE24" s="155"/>
      <c r="AF24" s="13"/>
    </row>
    <row r="25" spans="1:32" s="6" customFormat="1" ht="19.5" customHeight="1">
      <c r="A25" s="15" t="s">
        <v>38</v>
      </c>
      <c r="B25" s="16">
        <v>258</v>
      </c>
      <c r="C25" s="17">
        <v>689</v>
      </c>
      <c r="D25" s="16">
        <v>6</v>
      </c>
      <c r="E25" s="17">
        <v>6</v>
      </c>
      <c r="F25" s="16">
        <v>91</v>
      </c>
      <c r="G25" s="18">
        <v>22</v>
      </c>
      <c r="H25" s="18">
        <v>20</v>
      </c>
      <c r="I25" s="18">
        <v>26</v>
      </c>
      <c r="J25" s="18">
        <v>33</v>
      </c>
      <c r="K25" s="18">
        <v>19</v>
      </c>
      <c r="L25" s="18">
        <v>32</v>
      </c>
      <c r="M25" s="18">
        <f aca="true" t="shared" si="3" ref="M25:M31">SUM(G25:L25)</f>
        <v>152</v>
      </c>
      <c r="N25" s="18">
        <v>6</v>
      </c>
      <c r="O25" s="17">
        <v>16</v>
      </c>
      <c r="P25" s="16">
        <v>66</v>
      </c>
      <c r="Q25" s="18">
        <v>41</v>
      </c>
      <c r="R25" s="18">
        <v>36</v>
      </c>
      <c r="S25" s="18">
        <v>46</v>
      </c>
      <c r="T25" s="18">
        <f>SUM(Q25:S25)</f>
        <v>123</v>
      </c>
      <c r="U25" s="18">
        <v>5</v>
      </c>
      <c r="V25" s="17">
        <v>11</v>
      </c>
      <c r="W25" s="16">
        <v>78</v>
      </c>
      <c r="X25" s="18">
        <v>120</v>
      </c>
      <c r="Y25" s="18">
        <v>121</v>
      </c>
      <c r="Z25" s="18">
        <v>118</v>
      </c>
      <c r="AA25" s="49">
        <f aca="true" t="shared" si="4" ref="AA25:AA31">SUM(X25:Z25)</f>
        <v>359</v>
      </c>
      <c r="AB25" s="19">
        <v>0</v>
      </c>
      <c r="AC25" s="19">
        <v>0</v>
      </c>
      <c r="AD25" s="18">
        <v>6</v>
      </c>
      <c r="AE25" s="20">
        <v>22</v>
      </c>
      <c r="AF25" s="12"/>
    </row>
    <row r="26" spans="1:32" s="6" customFormat="1" ht="16.5" customHeight="1">
      <c r="A26" s="15" t="s">
        <v>39</v>
      </c>
      <c r="B26" s="47">
        <v>259</v>
      </c>
      <c r="C26" s="48">
        <v>705</v>
      </c>
      <c r="D26" s="47">
        <v>7</v>
      </c>
      <c r="E26" s="48">
        <v>9</v>
      </c>
      <c r="F26" s="47">
        <v>78</v>
      </c>
      <c r="G26" s="49">
        <v>23</v>
      </c>
      <c r="H26" s="49">
        <v>17</v>
      </c>
      <c r="I26" s="49">
        <v>17</v>
      </c>
      <c r="J26" s="49">
        <v>30</v>
      </c>
      <c r="K26" s="49">
        <v>33</v>
      </c>
      <c r="L26" s="49">
        <v>22</v>
      </c>
      <c r="M26" s="18">
        <f t="shared" si="3"/>
        <v>142</v>
      </c>
      <c r="N26" s="49">
        <v>9</v>
      </c>
      <c r="O26" s="48">
        <v>22</v>
      </c>
      <c r="P26" s="47">
        <v>65</v>
      </c>
      <c r="Q26" s="49">
        <v>52</v>
      </c>
      <c r="R26" s="49">
        <v>43</v>
      </c>
      <c r="S26" s="49">
        <v>37</v>
      </c>
      <c r="T26" s="18">
        <f>SUM(Q26:S26)</f>
        <v>132</v>
      </c>
      <c r="U26" s="49">
        <v>4</v>
      </c>
      <c r="V26" s="48">
        <v>10</v>
      </c>
      <c r="W26" s="47">
        <v>90</v>
      </c>
      <c r="X26" s="49">
        <v>134</v>
      </c>
      <c r="Y26" s="49">
        <v>121</v>
      </c>
      <c r="Z26" s="49">
        <v>118</v>
      </c>
      <c r="AA26" s="49">
        <f t="shared" si="4"/>
        <v>373</v>
      </c>
      <c r="AB26" s="50">
        <v>0</v>
      </c>
      <c r="AC26" s="50">
        <v>0</v>
      </c>
      <c r="AD26" s="49">
        <v>6</v>
      </c>
      <c r="AE26" s="51">
        <v>17</v>
      </c>
      <c r="AF26" s="12"/>
    </row>
    <row r="27" spans="1:32" s="6" customFormat="1" ht="16.5" customHeight="1">
      <c r="A27" s="15" t="s">
        <v>40</v>
      </c>
      <c r="B27" s="47">
        <v>272</v>
      </c>
      <c r="C27" s="48">
        <v>733</v>
      </c>
      <c r="D27" s="47">
        <v>11</v>
      </c>
      <c r="E27" s="48">
        <v>8</v>
      </c>
      <c r="F27" s="47">
        <v>91</v>
      </c>
      <c r="G27" s="49">
        <v>24</v>
      </c>
      <c r="H27" s="49">
        <v>23</v>
      </c>
      <c r="I27" s="49">
        <v>17</v>
      </c>
      <c r="J27" s="49">
        <v>21</v>
      </c>
      <c r="K27" s="49">
        <v>32</v>
      </c>
      <c r="L27" s="49">
        <v>31</v>
      </c>
      <c r="M27" s="49">
        <f t="shared" si="3"/>
        <v>148</v>
      </c>
      <c r="N27" s="49">
        <v>9</v>
      </c>
      <c r="O27" s="48">
        <v>22</v>
      </c>
      <c r="P27" s="47">
        <v>68</v>
      </c>
      <c r="Q27" s="49">
        <v>44</v>
      </c>
      <c r="R27" s="49">
        <v>58</v>
      </c>
      <c r="S27" s="49">
        <v>42</v>
      </c>
      <c r="T27" s="49">
        <f>SUM(Q27:S27)</f>
        <v>144</v>
      </c>
      <c r="U27" s="49">
        <v>3</v>
      </c>
      <c r="V27" s="48">
        <v>7</v>
      </c>
      <c r="W27" s="47">
        <v>97</v>
      </c>
      <c r="X27" s="49">
        <v>124</v>
      </c>
      <c r="Y27" s="49">
        <v>132</v>
      </c>
      <c r="Z27" s="49">
        <v>122</v>
      </c>
      <c r="AA27" s="49">
        <f t="shared" si="4"/>
        <v>378</v>
      </c>
      <c r="AB27" s="50">
        <v>0</v>
      </c>
      <c r="AC27" s="50">
        <v>0</v>
      </c>
      <c r="AD27" s="49">
        <v>8</v>
      </c>
      <c r="AE27" s="51">
        <v>19</v>
      </c>
      <c r="AF27" s="12"/>
    </row>
    <row r="28" spans="1:32" s="6" customFormat="1" ht="16.5" customHeight="1">
      <c r="A28" s="60" t="s">
        <v>41</v>
      </c>
      <c r="B28" s="47">
        <v>286</v>
      </c>
      <c r="C28" s="48">
        <v>770</v>
      </c>
      <c r="D28" s="47">
        <v>7</v>
      </c>
      <c r="E28" s="48">
        <v>9</v>
      </c>
      <c r="F28" s="47">
        <v>77</v>
      </c>
      <c r="G28" s="49">
        <v>21</v>
      </c>
      <c r="H28" s="49">
        <v>23</v>
      </c>
      <c r="I28" s="49">
        <v>21</v>
      </c>
      <c r="J28" s="49">
        <v>20</v>
      </c>
      <c r="K28" s="49">
        <v>21</v>
      </c>
      <c r="L28" s="49">
        <v>33</v>
      </c>
      <c r="M28" s="49">
        <f t="shared" si="3"/>
        <v>139</v>
      </c>
      <c r="N28" s="49">
        <v>10</v>
      </c>
      <c r="O28" s="48">
        <v>26</v>
      </c>
      <c r="P28" s="47">
        <v>70</v>
      </c>
      <c r="Q28" s="49">
        <v>54</v>
      </c>
      <c r="R28" s="49">
        <v>47</v>
      </c>
      <c r="S28" s="49">
        <v>58</v>
      </c>
      <c r="T28" s="49">
        <f>SUM(Q28:S28)</f>
        <v>159</v>
      </c>
      <c r="U28" s="49">
        <v>2</v>
      </c>
      <c r="V28" s="48">
        <v>4</v>
      </c>
      <c r="W28" s="47">
        <v>111</v>
      </c>
      <c r="X28" s="49">
        <v>164</v>
      </c>
      <c r="Y28" s="49">
        <v>124</v>
      </c>
      <c r="Z28" s="49">
        <v>131</v>
      </c>
      <c r="AA28" s="49">
        <f t="shared" si="4"/>
        <v>419</v>
      </c>
      <c r="AB28" s="50">
        <v>0</v>
      </c>
      <c r="AC28" s="50">
        <v>0</v>
      </c>
      <c r="AD28" s="49">
        <v>9</v>
      </c>
      <c r="AE28" s="51">
        <v>14</v>
      </c>
      <c r="AF28" s="12"/>
    </row>
    <row r="29" spans="1:32" s="6" customFormat="1" ht="16.5" customHeight="1">
      <c r="A29" s="63" t="s">
        <v>43</v>
      </c>
      <c r="B29" s="64">
        <v>287</v>
      </c>
      <c r="C29" s="65">
        <v>804</v>
      </c>
      <c r="D29" s="64">
        <v>6</v>
      </c>
      <c r="E29" s="65">
        <v>7</v>
      </c>
      <c r="F29" s="64">
        <v>77</v>
      </c>
      <c r="G29" s="66">
        <v>33</v>
      </c>
      <c r="H29" s="66">
        <v>19</v>
      </c>
      <c r="I29" s="66">
        <v>22</v>
      </c>
      <c r="J29" s="66">
        <v>23</v>
      </c>
      <c r="K29" s="66">
        <v>22</v>
      </c>
      <c r="L29" s="66">
        <v>25</v>
      </c>
      <c r="M29" s="66">
        <f t="shared" si="3"/>
        <v>144</v>
      </c>
      <c r="N29" s="66">
        <v>8</v>
      </c>
      <c r="O29" s="65">
        <v>23</v>
      </c>
      <c r="P29" s="64">
        <v>67</v>
      </c>
      <c r="Q29" s="66">
        <v>61</v>
      </c>
      <c r="R29" s="66">
        <v>49</v>
      </c>
      <c r="S29" s="66">
        <v>49</v>
      </c>
      <c r="T29" s="66">
        <f>SUM(Q29:S29)</f>
        <v>159</v>
      </c>
      <c r="U29" s="66">
        <v>3</v>
      </c>
      <c r="V29" s="65">
        <v>9</v>
      </c>
      <c r="W29" s="64">
        <v>122</v>
      </c>
      <c r="X29" s="66">
        <v>169</v>
      </c>
      <c r="Y29" s="66">
        <v>161</v>
      </c>
      <c r="Z29" s="66">
        <v>122</v>
      </c>
      <c r="AA29" s="66">
        <f t="shared" si="4"/>
        <v>452</v>
      </c>
      <c r="AB29" s="67">
        <v>0</v>
      </c>
      <c r="AC29" s="67">
        <v>0</v>
      </c>
      <c r="AD29" s="66">
        <v>4</v>
      </c>
      <c r="AE29" s="68">
        <v>10</v>
      </c>
      <c r="AF29" s="12"/>
    </row>
    <row r="30" spans="1:32" s="6" customFormat="1" ht="16.5" customHeight="1">
      <c r="A30" s="63"/>
      <c r="B30" s="64"/>
      <c r="C30" s="65"/>
      <c r="D30" s="64"/>
      <c r="E30" s="65"/>
      <c r="F30" s="77"/>
      <c r="G30" s="160" t="s">
        <v>46</v>
      </c>
      <c r="H30" s="161"/>
      <c r="I30" s="161"/>
      <c r="J30" s="161"/>
      <c r="K30" s="161"/>
      <c r="L30" s="161"/>
      <c r="M30" s="162"/>
      <c r="N30" s="78"/>
      <c r="O30" s="65"/>
      <c r="P30" s="77"/>
      <c r="Q30" s="163" t="s">
        <v>47</v>
      </c>
      <c r="R30" s="164"/>
      <c r="S30" s="165"/>
      <c r="T30" s="78"/>
      <c r="U30" s="66"/>
      <c r="V30" s="65"/>
      <c r="W30" s="77"/>
      <c r="X30" s="163" t="s">
        <v>47</v>
      </c>
      <c r="Y30" s="164"/>
      <c r="Z30" s="165"/>
      <c r="AA30" s="78"/>
      <c r="AB30" s="67"/>
      <c r="AC30" s="67"/>
      <c r="AD30" s="66"/>
      <c r="AE30" s="68"/>
      <c r="AF30" s="12"/>
    </row>
    <row r="31" spans="1:32" s="6" customFormat="1" ht="16.5" customHeight="1" thickBot="1">
      <c r="A31" s="69" t="s">
        <v>44</v>
      </c>
      <c r="B31" s="52">
        <v>300</v>
      </c>
      <c r="C31" s="54">
        <v>865</v>
      </c>
      <c r="D31" s="52">
        <v>5</v>
      </c>
      <c r="E31" s="54">
        <v>7</v>
      </c>
      <c r="F31" s="81">
        <v>73</v>
      </c>
      <c r="G31" s="52">
        <v>30</v>
      </c>
      <c r="H31" s="53">
        <v>37</v>
      </c>
      <c r="I31" s="53">
        <v>23</v>
      </c>
      <c r="J31" s="53">
        <v>24</v>
      </c>
      <c r="K31" s="53">
        <v>28</v>
      </c>
      <c r="L31" s="53">
        <v>28</v>
      </c>
      <c r="M31" s="80">
        <f t="shared" si="3"/>
        <v>170</v>
      </c>
      <c r="N31" s="79">
        <v>9</v>
      </c>
      <c r="O31" s="46">
        <v>0</v>
      </c>
      <c r="P31" s="81">
        <v>70</v>
      </c>
      <c r="Q31" s="52">
        <v>55</v>
      </c>
      <c r="R31" s="53">
        <v>63</v>
      </c>
      <c r="S31" s="54">
        <v>58</v>
      </c>
      <c r="T31" s="79">
        <v>176</v>
      </c>
      <c r="U31" s="53">
        <v>5</v>
      </c>
      <c r="V31" s="46">
        <v>0</v>
      </c>
      <c r="W31" s="81">
        <v>133</v>
      </c>
      <c r="X31" s="52">
        <v>178</v>
      </c>
      <c r="Y31" s="53">
        <v>164</v>
      </c>
      <c r="Z31" s="54">
        <v>159</v>
      </c>
      <c r="AA31" s="79">
        <f t="shared" si="4"/>
        <v>501</v>
      </c>
      <c r="AB31" s="55">
        <v>1</v>
      </c>
      <c r="AC31" s="46">
        <v>0</v>
      </c>
      <c r="AD31" s="53">
        <v>4</v>
      </c>
      <c r="AE31" s="56">
        <v>11</v>
      </c>
      <c r="AF31" s="12"/>
    </row>
    <row r="32" spans="1:32" s="7" customFormat="1" ht="14.2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</row>
  </sheetData>
  <mergeCells count="55">
    <mergeCell ref="G30:M30"/>
    <mergeCell ref="Q30:S30"/>
    <mergeCell ref="X30:Z30"/>
    <mergeCell ref="AC23:AC24"/>
    <mergeCell ref="AD23:AD24"/>
    <mergeCell ref="AE23:AE24"/>
    <mergeCell ref="V23:V24"/>
    <mergeCell ref="W23:W24"/>
    <mergeCell ref="X23:AA23"/>
    <mergeCell ref="AB23:AB24"/>
    <mergeCell ref="W22:AA22"/>
    <mergeCell ref="AB22:AC22"/>
    <mergeCell ref="AD22:AE22"/>
    <mergeCell ref="F23:F24"/>
    <mergeCell ref="G23:M23"/>
    <mergeCell ref="N23:N24"/>
    <mergeCell ref="O23:O24"/>
    <mergeCell ref="P23:P24"/>
    <mergeCell ref="Q23:T23"/>
    <mergeCell ref="U23:U24"/>
    <mergeCell ref="P21:V21"/>
    <mergeCell ref="W21:AE21"/>
    <mergeCell ref="B22:B24"/>
    <mergeCell ref="C22:C24"/>
    <mergeCell ref="D22:D24"/>
    <mergeCell ref="E22:E24"/>
    <mergeCell ref="F22:M22"/>
    <mergeCell ref="N22:O22"/>
    <mergeCell ref="P22:T22"/>
    <mergeCell ref="U22:V22"/>
    <mergeCell ref="A21:A24"/>
    <mergeCell ref="B21:C21"/>
    <mergeCell ref="D21:E21"/>
    <mergeCell ref="F21:O21"/>
    <mergeCell ref="P5:P6"/>
    <mergeCell ref="Q5:Q6"/>
    <mergeCell ref="C5:G5"/>
    <mergeCell ref="H5:H6"/>
    <mergeCell ref="O5:O6"/>
    <mergeCell ref="A13:A18"/>
    <mergeCell ref="R5:R6"/>
    <mergeCell ref="S5:S6"/>
    <mergeCell ref="I4:I6"/>
    <mergeCell ref="J4:S4"/>
    <mergeCell ref="J5:J6"/>
    <mergeCell ref="K5:K6"/>
    <mergeCell ref="L5:L6"/>
    <mergeCell ref="M5:M6"/>
    <mergeCell ref="N5:N6"/>
    <mergeCell ref="K12:L12"/>
    <mergeCell ref="A2:E2"/>
    <mergeCell ref="A3:C3"/>
    <mergeCell ref="A4:B6"/>
    <mergeCell ref="C4:H4"/>
    <mergeCell ref="A7:A11"/>
  </mergeCells>
  <printOptions horizontalCentered="1"/>
  <pageMargins left="0.4724409448818898" right="0.3937007874015748" top="0.78" bottom="0.984251968503937" header="0.5118110236220472" footer="0.5118110236220472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小池隆之</dc:creator>
  <cp:keywords/>
  <dc:description/>
  <cp:lastModifiedBy>0308A334</cp:lastModifiedBy>
  <cp:lastPrinted>2011-08-30T02:43:00Z</cp:lastPrinted>
  <dcterms:created xsi:type="dcterms:W3CDTF">2000-08-19T11:22:32Z</dcterms:created>
  <dcterms:modified xsi:type="dcterms:W3CDTF">2011-09-13T06:49:36Z</dcterms:modified>
  <cp:category/>
  <cp:version/>
  <cp:contentType/>
  <cp:contentStatus/>
</cp:coreProperties>
</file>