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5070" windowHeight="9120" activeTab="0"/>
  </bookViews>
  <sheets>
    <sheet name="第１０表" sheetId="1" r:id="rId1"/>
  </sheets>
  <definedNames>
    <definedName name="_xlnm.Print_Titles" localSheetId="0">'第１０表'!$2:$4</definedName>
    <definedName name="第１０表１（高校：全日）">'第１０表'!$B$4:$S$56</definedName>
  </definedNames>
  <calcPr fullCalcOnLoad="1"/>
</workbook>
</file>

<file path=xl/sharedStrings.xml><?xml version="1.0" encoding="utf-8"?>
<sst xmlns="http://schemas.openxmlformats.org/spreadsheetml/2006/main" count="94" uniqueCount="94">
  <si>
    <t>第１０表　高等学校の学校別生徒数及び教職員数</t>
  </si>
  <si>
    <t>区分</t>
  </si>
  <si>
    <t>教員数</t>
  </si>
  <si>
    <t>職員数</t>
  </si>
  <si>
    <t>合計</t>
  </si>
  <si>
    <t>その他</t>
  </si>
  <si>
    <t>県立（全日制）</t>
  </si>
  <si>
    <t>市立</t>
  </si>
  <si>
    <t>私立（全日制）</t>
  </si>
  <si>
    <t>県立（定時制）</t>
  </si>
  <si>
    <t>通信制</t>
  </si>
  <si>
    <t>計　３９校（本３６　分３）</t>
  </si>
  <si>
    <t>計　　１校</t>
  </si>
  <si>
    <t>計　１０校</t>
  </si>
  <si>
    <t>全日制合計</t>
  </si>
  <si>
    <t>１年</t>
  </si>
  <si>
    <t>４年</t>
  </si>
  <si>
    <t>計　４校（併設３　分１）</t>
  </si>
  <si>
    <t>（私立）江の川高等学校</t>
  </si>
  <si>
    <t>計　２校</t>
  </si>
  <si>
    <t>学　　　 年　 　　別</t>
  </si>
  <si>
    <t>生　　　　　　　　　　　　　徒　　　　　　　　　　　　　　数</t>
  </si>
  <si>
    <t>学　　　　　　　　　　科　　　　　　　　　　別</t>
  </si>
  <si>
    <t>邇摩高等学校</t>
  </si>
  <si>
    <t>立正大学淞南高等学校</t>
  </si>
  <si>
    <t>松江工業高等学校（併）　</t>
  </si>
  <si>
    <t>出雲高等学校（併）　</t>
  </si>
  <si>
    <t>浜田高等学校（併）</t>
  </si>
  <si>
    <t>（県立）松江北高等学</t>
  </si>
  <si>
    <t>学　　　校　　　名</t>
  </si>
  <si>
    <t>１年</t>
  </si>
  <si>
    <t>２年</t>
  </si>
  <si>
    <t>３年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</si>
  <si>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</si>
  <si>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</si>
  <si>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</si>
  <si>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</si>
  <si>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</si>
  <si>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</si>
  <si>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</si>
  <si>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</si>
  <si>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</si>
  <si>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</si>
  <si>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安来高等学校</t>
  </si>
  <si>
    <t>情報科学高等学校</t>
  </si>
  <si>
    <t>松江北高等学校</t>
  </si>
  <si>
    <t>松江南高等学校</t>
  </si>
  <si>
    <t>松江東高等学校</t>
  </si>
  <si>
    <t>松江工業高等学校</t>
  </si>
  <si>
    <t>松江商業高等学校</t>
  </si>
  <si>
    <t>松江農林高等学校</t>
  </si>
  <si>
    <t>大東高等学校</t>
  </si>
  <si>
    <t>横田高等学校</t>
  </si>
  <si>
    <t>三刀屋高等学校</t>
  </si>
  <si>
    <t>三刀屋高等学校掛合分校</t>
  </si>
  <si>
    <t>飯南高等学校</t>
  </si>
  <si>
    <t>平田高等学校</t>
  </si>
  <si>
    <t>出雲高等学校</t>
  </si>
  <si>
    <t>出雲工業高等学校</t>
  </si>
  <si>
    <t>出雲商業高等学校</t>
  </si>
  <si>
    <t>出雲農林高等学校</t>
  </si>
  <si>
    <t>大社高等学校</t>
  </si>
  <si>
    <t>大社高等学校佐田分校</t>
  </si>
  <si>
    <t>大田高等学校</t>
  </si>
  <si>
    <t>川本高等学校</t>
  </si>
  <si>
    <t>邑智高等学校</t>
  </si>
  <si>
    <t>矢上高等学校</t>
  </si>
  <si>
    <t>江津高等学校</t>
  </si>
  <si>
    <t>江津工業高等学校</t>
  </si>
  <si>
    <t>浜田高等学校</t>
  </si>
  <si>
    <t>浜田高等学校今市分校</t>
  </si>
  <si>
    <t>浜田商業高等学校</t>
  </si>
  <si>
    <t>浜田水産高等学校</t>
  </si>
  <si>
    <t>益田高等学校</t>
  </si>
  <si>
    <t>益田工業高等学校</t>
  </si>
  <si>
    <t>益田産業高等学校</t>
  </si>
  <si>
    <t>吉賀高等学校</t>
  </si>
  <si>
    <t>津和野高等学校</t>
  </si>
  <si>
    <t>隠岐高等学校</t>
  </si>
  <si>
    <t>隠岐島前高等学校</t>
  </si>
  <si>
    <t>隠岐水産高等学校</t>
  </si>
  <si>
    <t>女子高等学校</t>
  </si>
  <si>
    <t>開星高等学校</t>
  </si>
  <si>
    <t>松徳女学院高等学校</t>
  </si>
  <si>
    <t>松江西高等学校</t>
  </si>
  <si>
    <t>出雲北陵高等学校</t>
  </si>
  <si>
    <t>出雲西高等学校</t>
  </si>
  <si>
    <t>江の川高等学校</t>
  </si>
  <si>
    <t>キリスト教愛真高等学校</t>
  </si>
  <si>
    <t>明誠高等学校</t>
  </si>
  <si>
    <t>益田東高等学校</t>
  </si>
  <si>
    <t>２年</t>
  </si>
  <si>
    <t>３年</t>
  </si>
  <si>
    <t>松江南高等学校宍道分校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</si>
</sst>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0_);[Red]\(0\)"/>
    <numFmt numFmtId="186" formatCode="#,##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b/>
      <sz val="10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1" fontId="0" fillId="0" borderId="0" xfId="17" applyNumberFormat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0" applyNumberFormat="1" applyAlignment="1">
      <alignment vertical="center"/>
    </xf>
    <xf numFmtId="41" fontId="0" fillId="0" borderId="0" xfId="17" applyNumberFormat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8" fillId="0" borderId="6" xfId="17" applyNumberFormat="1" applyFont="1" applyBorder="1" applyAlignment="1">
      <alignment horizontal="center" vertical="center"/>
    </xf>
    <xf numFmtId="41" fontId="8" fillId="0" borderId="7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8" xfId="0" applyNumberFormat="1" applyFont="1" applyBorder="1" applyAlignment="1" quotePrefix="1">
      <alignment vertical="center"/>
    </xf>
    <xf numFmtId="41" fontId="8" fillId="0" borderId="9" xfId="0" applyNumberFormat="1" applyFont="1" applyBorder="1" applyAlignment="1" quotePrefix="1">
      <alignment vertical="center"/>
    </xf>
    <xf numFmtId="41" fontId="8" fillId="0" borderId="10" xfId="0" applyNumberFormat="1" applyFont="1" applyBorder="1" applyAlignment="1" quotePrefix="1">
      <alignment vertical="center"/>
    </xf>
    <xf numFmtId="41" fontId="8" fillId="0" borderId="11" xfId="0" applyNumberFormat="1" applyFont="1" applyBorder="1" applyAlignment="1" quotePrefix="1">
      <alignment vertical="center"/>
    </xf>
    <xf numFmtId="41" fontId="8" fillId="0" borderId="12" xfId="0" applyNumberFormat="1" applyFont="1" applyBorder="1" applyAlignment="1" quotePrefix="1">
      <alignment vertical="center"/>
    </xf>
    <xf numFmtId="41" fontId="8" fillId="0" borderId="13" xfId="0" applyNumberFormat="1" applyFont="1" applyBorder="1" applyAlignment="1" quotePrefix="1">
      <alignment vertical="center"/>
    </xf>
    <xf numFmtId="41" fontId="8" fillId="0" borderId="14" xfId="0" applyNumberFormat="1" applyFont="1" applyBorder="1" applyAlignment="1" quotePrefix="1">
      <alignment vertical="center"/>
    </xf>
    <xf numFmtId="41" fontId="8" fillId="0" borderId="15" xfId="0" applyNumberFormat="1" applyFont="1" applyBorder="1" applyAlignment="1" quotePrefix="1">
      <alignment vertical="center"/>
    </xf>
    <xf numFmtId="41" fontId="8" fillId="0" borderId="15" xfId="0" applyNumberFormat="1" applyFont="1" applyBorder="1" applyAlignment="1">
      <alignment vertical="center"/>
    </xf>
    <xf numFmtId="41" fontId="9" fillId="0" borderId="16" xfId="17" applyNumberFormat="1" applyFont="1" applyBorder="1" applyAlignment="1">
      <alignment horizontal="center" vertical="center"/>
    </xf>
    <xf numFmtId="41" fontId="9" fillId="0" borderId="17" xfId="17" applyNumberFormat="1" applyFont="1" applyBorder="1" applyAlignment="1">
      <alignment vertical="center"/>
    </xf>
    <xf numFmtId="41" fontId="9" fillId="0" borderId="4" xfId="17" applyNumberFormat="1" applyFont="1" applyBorder="1" applyAlignment="1">
      <alignment vertical="center"/>
    </xf>
    <xf numFmtId="41" fontId="9" fillId="0" borderId="6" xfId="17" applyNumberFormat="1" applyFont="1" applyBorder="1" applyAlignment="1">
      <alignment vertical="center"/>
    </xf>
    <xf numFmtId="41" fontId="9" fillId="0" borderId="3" xfId="17" applyNumberFormat="1" applyFont="1" applyBorder="1" applyAlignment="1">
      <alignment vertical="center"/>
    </xf>
    <xf numFmtId="41" fontId="9" fillId="0" borderId="16" xfId="17" applyNumberFormat="1" applyFont="1" applyBorder="1" applyAlignment="1">
      <alignment vertical="center"/>
    </xf>
    <xf numFmtId="41" fontId="9" fillId="0" borderId="18" xfId="17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9" fillId="0" borderId="19" xfId="17" applyNumberFormat="1" applyFont="1" applyBorder="1" applyAlignment="1">
      <alignment vertical="center"/>
    </xf>
    <xf numFmtId="41" fontId="9" fillId="0" borderId="20" xfId="17" applyNumberFormat="1" applyFont="1" applyBorder="1" applyAlignment="1">
      <alignment vertical="center"/>
    </xf>
    <xf numFmtId="41" fontId="9" fillId="0" borderId="21" xfId="17" applyNumberFormat="1" applyFont="1" applyBorder="1" applyAlignment="1">
      <alignment vertical="center"/>
    </xf>
    <xf numFmtId="41" fontId="9" fillId="0" borderId="22" xfId="17" applyNumberFormat="1" applyFont="1" applyBorder="1" applyAlignment="1">
      <alignment vertical="center"/>
    </xf>
    <xf numFmtId="41" fontId="9" fillId="0" borderId="23" xfId="17" applyNumberFormat="1" applyFont="1" applyBorder="1" applyAlignment="1">
      <alignment vertical="center"/>
    </xf>
    <xf numFmtId="41" fontId="8" fillId="0" borderId="24" xfId="17" applyNumberFormat="1" applyFont="1" applyBorder="1" applyAlignment="1">
      <alignment horizontal="center" vertical="center"/>
    </xf>
    <xf numFmtId="41" fontId="8" fillId="0" borderId="25" xfId="17" applyNumberFormat="1" applyFont="1" applyBorder="1" applyAlignment="1">
      <alignment horizontal="center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vertical="center"/>
    </xf>
    <xf numFmtId="41" fontId="8" fillId="0" borderId="27" xfId="17" applyNumberFormat="1" applyFont="1" applyBorder="1" applyAlignment="1">
      <alignment vertical="center"/>
    </xf>
    <xf numFmtId="41" fontId="8" fillId="0" borderId="25" xfId="17" applyNumberFormat="1" applyFont="1" applyBorder="1" applyAlignment="1">
      <alignment vertical="center"/>
    </xf>
    <xf numFmtId="41" fontId="8" fillId="0" borderId="26" xfId="17" applyNumberFormat="1" applyFont="1" applyBorder="1" applyAlignment="1">
      <alignment vertical="center"/>
    </xf>
    <xf numFmtId="41" fontId="8" fillId="0" borderId="24" xfId="17" applyNumberFormat="1" applyFont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8" fillId="0" borderId="28" xfId="17" applyNumberFormat="1" applyFont="1" applyBorder="1" applyAlignment="1">
      <alignment vertical="center"/>
    </xf>
    <xf numFmtId="41" fontId="8" fillId="0" borderId="8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41" fontId="8" fillId="0" borderId="14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11" xfId="17" applyNumberFormat="1" applyFont="1" applyBorder="1" applyAlignment="1">
      <alignment vertical="center"/>
    </xf>
    <xf numFmtId="41" fontId="8" fillId="0" borderId="12" xfId="17" applyNumberFormat="1" applyFont="1" applyBorder="1" applyAlignment="1">
      <alignment vertical="center"/>
    </xf>
    <xf numFmtId="41" fontId="9" fillId="0" borderId="29" xfId="17" applyNumberFormat="1" applyFont="1" applyBorder="1" applyAlignment="1">
      <alignment horizontal="center" vertical="center"/>
    </xf>
    <xf numFmtId="41" fontId="9" fillId="0" borderId="30" xfId="17" applyNumberFormat="1" applyFont="1" applyBorder="1" applyAlignment="1">
      <alignment vertical="center"/>
    </xf>
    <xf numFmtId="41" fontId="9" fillId="0" borderId="31" xfId="17" applyNumberFormat="1" applyFont="1" applyBorder="1" applyAlignment="1">
      <alignment vertical="center"/>
    </xf>
    <xf numFmtId="41" fontId="9" fillId="0" borderId="32" xfId="17" applyNumberFormat="1" applyFont="1" applyBorder="1" applyAlignment="1">
      <alignment vertical="center"/>
    </xf>
    <xf numFmtId="41" fontId="9" fillId="0" borderId="33" xfId="17" applyNumberFormat="1" applyFont="1" applyBorder="1" applyAlignment="1">
      <alignment vertical="center"/>
    </xf>
    <xf numFmtId="41" fontId="9" fillId="0" borderId="29" xfId="17" applyNumberFormat="1" applyFont="1" applyBorder="1" applyAlignment="1">
      <alignment vertical="center"/>
    </xf>
    <xf numFmtId="41" fontId="8" fillId="0" borderId="24" xfId="0" applyNumberFormat="1" applyFont="1" applyBorder="1" applyAlignment="1" quotePrefix="1">
      <alignment vertical="center"/>
    </xf>
    <xf numFmtId="41" fontId="8" fillId="0" borderId="34" xfId="17" applyNumberFormat="1" applyFont="1" applyBorder="1" applyAlignment="1">
      <alignment horizontal="center" vertical="center"/>
    </xf>
    <xf numFmtId="41" fontId="8" fillId="0" borderId="14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8" xfId="17" applyNumberFormat="1" applyFont="1" applyBorder="1" applyAlignment="1">
      <alignment horizontal="center" vertical="center"/>
    </xf>
    <xf numFmtId="41" fontId="8" fillId="0" borderId="37" xfId="17" applyNumberFormat="1" applyFont="1" applyBorder="1" applyAlignment="1">
      <alignment horizontal="center" vertical="center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40" xfId="17" applyNumberFormat="1" applyFont="1" applyBorder="1" applyAlignment="1">
      <alignment horizontal="center" vertical="center"/>
    </xf>
    <xf numFmtId="41" fontId="8" fillId="0" borderId="15" xfId="17" applyNumberFormat="1" applyFont="1" applyBorder="1" applyAlignment="1">
      <alignment horizontal="center" vertical="center"/>
    </xf>
    <xf numFmtId="41" fontId="8" fillId="0" borderId="41" xfId="17" applyNumberFormat="1" applyFont="1" applyBorder="1" applyAlignment="1">
      <alignment horizontal="center" vertical="center"/>
    </xf>
    <xf numFmtId="41" fontId="8" fillId="0" borderId="42" xfId="17" applyNumberFormat="1" applyFont="1" applyBorder="1" applyAlignment="1">
      <alignment horizontal="center" vertical="center"/>
    </xf>
    <xf numFmtId="41" fontId="8" fillId="0" borderId="43" xfId="17" applyNumberFormat="1" applyFont="1" applyBorder="1" applyAlignment="1">
      <alignment horizontal="center" vertical="center"/>
    </xf>
    <xf numFmtId="41" fontId="8" fillId="0" borderId="44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13" xfId="17" applyNumberFormat="1" applyFont="1" applyBorder="1" applyAlignment="1">
      <alignment horizontal="center" vertical="center"/>
    </xf>
    <xf numFmtId="41" fontId="8" fillId="0" borderId="45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textRotation="255" shrinkToFit="1"/>
    </xf>
    <xf numFmtId="41" fontId="8" fillId="0" borderId="14" xfId="17" applyNumberFormat="1" applyFont="1" applyBorder="1" applyAlignment="1">
      <alignment horizontal="center" textRotation="255" shrinkToFit="1"/>
    </xf>
    <xf numFmtId="41" fontId="8" fillId="0" borderId="46" xfId="17" applyNumberFormat="1" applyFont="1" applyBorder="1" applyAlignment="1">
      <alignment horizontal="center" textRotation="255" shrinkToFit="1"/>
    </xf>
    <xf numFmtId="41" fontId="9" fillId="0" borderId="19" xfId="17" applyNumberFormat="1" applyFont="1" applyBorder="1" applyAlignment="1">
      <alignment horizontal="center" vertical="center"/>
    </xf>
    <xf numFmtId="41" fontId="9" fillId="0" borderId="47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vertical="center" textRotation="255"/>
    </xf>
    <xf numFmtId="41" fontId="8" fillId="0" borderId="14" xfId="17" applyNumberFormat="1" applyFont="1" applyBorder="1" applyAlignment="1">
      <alignment horizontal="center" vertical="center" textRotation="255"/>
    </xf>
    <xf numFmtId="41" fontId="8" fillId="0" borderId="35" xfId="17" applyNumberFormat="1" applyFont="1" applyBorder="1" applyAlignment="1">
      <alignment horizontal="center" vertical="center" textRotation="255"/>
    </xf>
    <xf numFmtId="41" fontId="8" fillId="0" borderId="35" xfId="17" applyNumberFormat="1" applyFont="1" applyBorder="1" applyAlignment="1">
      <alignment horizontal="center" textRotation="255" shrinkToFit="1"/>
    </xf>
    <xf numFmtId="41" fontId="8" fillId="0" borderId="7" xfId="17" applyNumberFormat="1" applyFont="1" applyBorder="1" applyAlignment="1">
      <alignment horizontal="center" vertical="center" textRotation="255" shrinkToFit="1"/>
    </xf>
    <xf numFmtId="41" fontId="8" fillId="0" borderId="14" xfId="17" applyNumberFormat="1" applyFont="1" applyBorder="1" applyAlignment="1">
      <alignment horizontal="center" vertical="center" textRotation="255" shrinkToFit="1"/>
    </xf>
    <xf numFmtId="41" fontId="8" fillId="0" borderId="35" xfId="17" applyNumberFormat="1" applyFont="1" applyBorder="1" applyAlignment="1">
      <alignment horizontal="center" vertical="center" textRotation="255" shrinkToFit="1"/>
    </xf>
    <xf numFmtId="41" fontId="10" fillId="0" borderId="7" xfId="17" applyNumberFormat="1" applyFont="1" applyBorder="1" applyAlignment="1">
      <alignment horizontal="center" textRotation="255" shrinkToFit="1"/>
    </xf>
    <xf numFmtId="41" fontId="10" fillId="0" borderId="14" xfId="17" applyNumberFormat="1" applyFont="1" applyBorder="1" applyAlignment="1">
      <alignment horizontal="center" textRotation="255" shrinkToFit="1"/>
    </xf>
    <xf numFmtId="41" fontId="10" fillId="0" borderId="35" xfId="17" applyNumberFormat="1" applyFont="1" applyBorder="1" applyAlignment="1">
      <alignment horizont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workbookViewId="0" topLeftCell="A32">
      <selection activeCell="B1" sqref="B1"/>
    </sheetView>
  </sheetViews>
  <sheetFormatPr defaultColWidth="9.140625" defaultRowHeight="12"/>
  <cols>
    <col min="1" max="1" width="4.7109375" style="1" customWidth="1"/>
    <col min="2" max="2" width="30.00390625" style="2" customWidth="1"/>
    <col min="3" max="6" width="9.28125" style="2" bestFit="1" customWidth="1"/>
    <col min="7" max="8" width="10.140625" style="2" customWidth="1"/>
    <col min="9" max="19" width="9.28125" style="2" bestFit="1" customWidth="1"/>
    <col min="20" max="16384" width="9.140625" style="2" customWidth="1"/>
  </cols>
  <sheetData>
    <row r="1" spans="1:19" s="1" customFormat="1" ht="15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2">
      <c r="A2" s="60" t="s">
        <v>1</v>
      </c>
      <c r="B2" s="63" t="s">
        <v>29</v>
      </c>
      <c r="C2" s="66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9" t="s">
        <v>2</v>
      </c>
      <c r="S2" s="71" t="s">
        <v>3</v>
      </c>
    </row>
    <row r="3" spans="1:19" s="1" customFormat="1" ht="12">
      <c r="A3" s="61"/>
      <c r="B3" s="64"/>
      <c r="C3" s="74" t="s">
        <v>20</v>
      </c>
      <c r="D3" s="75"/>
      <c r="E3" s="75"/>
      <c r="F3" s="75"/>
      <c r="G3" s="76" t="s">
        <v>4</v>
      </c>
      <c r="H3" s="75" t="s">
        <v>22</v>
      </c>
      <c r="I3" s="75"/>
      <c r="J3" s="75"/>
      <c r="K3" s="75"/>
      <c r="L3" s="75"/>
      <c r="M3" s="75"/>
      <c r="N3" s="75"/>
      <c r="O3" s="75"/>
      <c r="P3" s="75"/>
      <c r="Q3" s="77"/>
      <c r="R3" s="70"/>
      <c r="S3" s="72"/>
    </row>
    <row r="4" spans="1:19" s="1" customFormat="1" ht="12">
      <c r="A4" s="62"/>
      <c r="B4" s="65"/>
      <c r="C4" s="9" t="s">
        <v>30</v>
      </c>
      <c r="D4" s="10" t="s">
        <v>31</v>
      </c>
      <c r="E4" s="10" t="s">
        <v>32</v>
      </c>
      <c r="F4" s="11" t="s">
        <v>33</v>
      </c>
      <c r="G4" s="73"/>
      <c r="H4" s="9" t="s">
        <v>34</v>
      </c>
      <c r="I4" s="10" t="s">
        <v>35</v>
      </c>
      <c r="J4" s="10" t="s">
        <v>36</v>
      </c>
      <c r="K4" s="10" t="s">
        <v>37</v>
      </c>
      <c r="L4" s="10" t="s">
        <v>38</v>
      </c>
      <c r="M4" s="10" t="s">
        <v>39</v>
      </c>
      <c r="N4" s="10" t="s">
        <v>40</v>
      </c>
      <c r="O4" s="10" t="s">
        <v>41</v>
      </c>
      <c r="P4" s="10" t="s">
        <v>42</v>
      </c>
      <c r="Q4" s="12" t="s">
        <v>5</v>
      </c>
      <c r="R4" s="62"/>
      <c r="S4" s="73"/>
    </row>
    <row r="5" spans="1:19" ht="12">
      <c r="A5" s="83" t="s">
        <v>6</v>
      </c>
      <c r="B5" s="13" t="s">
        <v>43</v>
      </c>
      <c r="C5" s="14">
        <v>170</v>
      </c>
      <c r="D5" s="15">
        <v>213</v>
      </c>
      <c r="E5" s="15">
        <v>235</v>
      </c>
      <c r="F5" s="16">
        <v>0</v>
      </c>
      <c r="G5" s="14">
        <v>618</v>
      </c>
      <c r="H5" s="17">
        <v>618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9">
        <v>0</v>
      </c>
      <c r="R5" s="20">
        <v>45</v>
      </c>
      <c r="S5" s="14">
        <v>6</v>
      </c>
    </row>
    <row r="6" spans="1:19" ht="12">
      <c r="A6" s="84"/>
      <c r="B6" s="21" t="s">
        <v>44</v>
      </c>
      <c r="C6" s="14">
        <v>120</v>
      </c>
      <c r="D6" s="18">
        <v>119</v>
      </c>
      <c r="E6" s="18">
        <v>116</v>
      </c>
      <c r="F6" s="19">
        <v>0</v>
      </c>
      <c r="G6" s="14">
        <v>355</v>
      </c>
      <c r="H6" s="17">
        <v>0</v>
      </c>
      <c r="I6" s="18">
        <v>0</v>
      </c>
      <c r="J6" s="18">
        <v>0</v>
      </c>
      <c r="K6" s="18">
        <v>0</v>
      </c>
      <c r="L6" s="18">
        <v>0</v>
      </c>
      <c r="M6" s="18">
        <v>355</v>
      </c>
      <c r="N6" s="18">
        <v>0</v>
      </c>
      <c r="O6" s="18">
        <v>0</v>
      </c>
      <c r="P6" s="18">
        <v>0</v>
      </c>
      <c r="Q6" s="19">
        <v>0</v>
      </c>
      <c r="R6" s="22">
        <v>34</v>
      </c>
      <c r="S6" s="14">
        <v>7</v>
      </c>
    </row>
    <row r="7" spans="1:19" ht="12">
      <c r="A7" s="84"/>
      <c r="B7" s="21" t="s">
        <v>45</v>
      </c>
      <c r="C7" s="14">
        <v>364</v>
      </c>
      <c r="D7" s="18">
        <v>362</v>
      </c>
      <c r="E7" s="18">
        <v>350</v>
      </c>
      <c r="F7" s="19">
        <v>0</v>
      </c>
      <c r="G7" s="14">
        <v>1076</v>
      </c>
      <c r="H7" s="17">
        <v>957</v>
      </c>
      <c r="I7" s="18">
        <v>119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9">
        <v>0</v>
      </c>
      <c r="R7" s="22">
        <v>74</v>
      </c>
      <c r="S7" s="14">
        <v>17</v>
      </c>
    </row>
    <row r="8" spans="1:19" ht="12">
      <c r="A8" s="84"/>
      <c r="B8" s="21" t="s">
        <v>46</v>
      </c>
      <c r="C8" s="14">
        <v>356</v>
      </c>
      <c r="D8" s="18">
        <v>354</v>
      </c>
      <c r="E8" s="18">
        <v>346</v>
      </c>
      <c r="F8" s="19">
        <v>0</v>
      </c>
      <c r="G8" s="14">
        <v>1056</v>
      </c>
      <c r="H8" s="17">
        <v>943</v>
      </c>
      <c r="I8" s="18">
        <v>113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9">
        <v>0</v>
      </c>
      <c r="R8" s="22">
        <v>73</v>
      </c>
      <c r="S8" s="14">
        <v>13</v>
      </c>
    </row>
    <row r="9" spans="1:19" ht="12">
      <c r="A9" s="84"/>
      <c r="B9" s="21" t="s">
        <v>47</v>
      </c>
      <c r="C9" s="14">
        <v>283</v>
      </c>
      <c r="D9" s="18">
        <v>268</v>
      </c>
      <c r="E9" s="18">
        <v>306</v>
      </c>
      <c r="F9" s="19">
        <v>0</v>
      </c>
      <c r="G9" s="14">
        <v>857</v>
      </c>
      <c r="H9" s="17">
        <v>857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9">
        <v>0</v>
      </c>
      <c r="R9" s="22">
        <v>63</v>
      </c>
      <c r="S9" s="14">
        <v>9</v>
      </c>
    </row>
    <row r="10" spans="1:19" ht="12">
      <c r="A10" s="84"/>
      <c r="B10" s="21" t="s">
        <v>48</v>
      </c>
      <c r="C10" s="14">
        <v>286</v>
      </c>
      <c r="D10" s="18">
        <v>249</v>
      </c>
      <c r="E10" s="18">
        <v>239</v>
      </c>
      <c r="F10" s="19">
        <v>0</v>
      </c>
      <c r="G10" s="14">
        <v>774</v>
      </c>
      <c r="H10" s="17">
        <v>0</v>
      </c>
      <c r="I10" s="18">
        <v>0</v>
      </c>
      <c r="J10" s="18">
        <v>0</v>
      </c>
      <c r="K10" s="18">
        <v>0</v>
      </c>
      <c r="L10" s="18">
        <v>774</v>
      </c>
      <c r="M10" s="18">
        <v>0</v>
      </c>
      <c r="N10" s="18">
        <v>0</v>
      </c>
      <c r="O10" s="18">
        <v>0</v>
      </c>
      <c r="P10" s="18">
        <v>0</v>
      </c>
      <c r="Q10" s="19">
        <v>0</v>
      </c>
      <c r="R10" s="22">
        <v>83</v>
      </c>
      <c r="S10" s="14">
        <v>32</v>
      </c>
    </row>
    <row r="11" spans="1:19" ht="12">
      <c r="A11" s="84"/>
      <c r="B11" s="21" t="s">
        <v>49</v>
      </c>
      <c r="C11" s="14">
        <v>241</v>
      </c>
      <c r="D11" s="18">
        <v>274</v>
      </c>
      <c r="E11" s="18">
        <v>253</v>
      </c>
      <c r="F11" s="19">
        <v>0</v>
      </c>
      <c r="G11" s="14">
        <v>768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  <c r="M11" s="18">
        <v>768</v>
      </c>
      <c r="N11" s="18">
        <v>0</v>
      </c>
      <c r="O11" s="18">
        <v>0</v>
      </c>
      <c r="P11" s="18">
        <v>0</v>
      </c>
      <c r="Q11" s="19">
        <v>0</v>
      </c>
      <c r="R11" s="22">
        <v>62</v>
      </c>
      <c r="S11" s="14">
        <v>11</v>
      </c>
    </row>
    <row r="12" spans="1:19" ht="12">
      <c r="A12" s="84"/>
      <c r="B12" s="21" t="s">
        <v>50</v>
      </c>
      <c r="C12" s="14">
        <v>160</v>
      </c>
      <c r="D12" s="18">
        <v>162</v>
      </c>
      <c r="E12" s="18">
        <v>149</v>
      </c>
      <c r="F12" s="19">
        <v>0</v>
      </c>
      <c r="G12" s="14">
        <v>471</v>
      </c>
      <c r="H12" s="17">
        <v>0</v>
      </c>
      <c r="I12" s="18">
        <v>0</v>
      </c>
      <c r="J12" s="18">
        <v>0</v>
      </c>
      <c r="K12" s="18">
        <v>235</v>
      </c>
      <c r="L12" s="18">
        <v>0</v>
      </c>
      <c r="M12" s="18">
        <v>0</v>
      </c>
      <c r="N12" s="18">
        <v>0</v>
      </c>
      <c r="O12" s="18">
        <v>0</v>
      </c>
      <c r="P12" s="18">
        <v>236</v>
      </c>
      <c r="Q12" s="19">
        <v>0</v>
      </c>
      <c r="R12" s="22">
        <v>41</v>
      </c>
      <c r="S12" s="14">
        <v>17</v>
      </c>
    </row>
    <row r="13" spans="1:19" ht="12">
      <c r="A13" s="84"/>
      <c r="B13" s="21" t="s">
        <v>51</v>
      </c>
      <c r="C13" s="14">
        <v>162</v>
      </c>
      <c r="D13" s="18">
        <v>148</v>
      </c>
      <c r="E13" s="18">
        <v>145</v>
      </c>
      <c r="F13" s="19">
        <v>0</v>
      </c>
      <c r="G13" s="14">
        <v>455</v>
      </c>
      <c r="H13" s="17">
        <v>455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</v>
      </c>
      <c r="R13" s="22">
        <v>35</v>
      </c>
      <c r="S13" s="14">
        <v>7</v>
      </c>
    </row>
    <row r="14" spans="1:19" ht="12">
      <c r="A14" s="84"/>
      <c r="B14" s="21" t="s">
        <v>52</v>
      </c>
      <c r="C14" s="14">
        <v>160</v>
      </c>
      <c r="D14" s="18">
        <v>150</v>
      </c>
      <c r="E14" s="18">
        <v>158</v>
      </c>
      <c r="F14" s="19">
        <v>0</v>
      </c>
      <c r="G14" s="14">
        <v>468</v>
      </c>
      <c r="H14" s="17">
        <v>468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0</v>
      </c>
      <c r="R14" s="22">
        <v>35</v>
      </c>
      <c r="S14" s="14">
        <v>8</v>
      </c>
    </row>
    <row r="15" spans="1:19" ht="12">
      <c r="A15" s="84"/>
      <c r="B15" s="21" t="s">
        <v>53</v>
      </c>
      <c r="C15" s="14">
        <v>195</v>
      </c>
      <c r="D15" s="18">
        <v>181</v>
      </c>
      <c r="E15" s="18">
        <v>192</v>
      </c>
      <c r="F15" s="19">
        <v>0</v>
      </c>
      <c r="G15" s="14">
        <v>568</v>
      </c>
      <c r="H15" s="17">
        <v>373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195</v>
      </c>
      <c r="Q15" s="19">
        <v>0</v>
      </c>
      <c r="R15" s="22">
        <v>47</v>
      </c>
      <c r="S15" s="14">
        <v>13</v>
      </c>
    </row>
    <row r="16" spans="1:19" ht="12">
      <c r="A16" s="84"/>
      <c r="B16" s="21" t="s">
        <v>54</v>
      </c>
      <c r="C16" s="14">
        <v>31</v>
      </c>
      <c r="D16" s="18">
        <v>34</v>
      </c>
      <c r="E16" s="18">
        <v>26</v>
      </c>
      <c r="F16" s="19">
        <v>0</v>
      </c>
      <c r="G16" s="14">
        <v>91</v>
      </c>
      <c r="H16" s="17">
        <v>91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9">
        <v>0</v>
      </c>
      <c r="R16" s="22">
        <v>9</v>
      </c>
      <c r="S16" s="14">
        <v>6</v>
      </c>
    </row>
    <row r="17" spans="1:19" ht="12">
      <c r="A17" s="84"/>
      <c r="B17" s="21" t="s">
        <v>55</v>
      </c>
      <c r="C17" s="14">
        <v>48</v>
      </c>
      <c r="D17" s="18">
        <v>60</v>
      </c>
      <c r="E17" s="18">
        <v>58</v>
      </c>
      <c r="F17" s="19">
        <v>0</v>
      </c>
      <c r="G17" s="14">
        <v>166</v>
      </c>
      <c r="H17" s="17">
        <v>166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  <c r="R17" s="22">
        <v>23</v>
      </c>
      <c r="S17" s="14">
        <v>7</v>
      </c>
    </row>
    <row r="18" spans="1:19" ht="12">
      <c r="A18" s="84"/>
      <c r="B18" s="21" t="s">
        <v>56</v>
      </c>
      <c r="C18" s="14">
        <v>202</v>
      </c>
      <c r="D18" s="18">
        <v>196</v>
      </c>
      <c r="E18" s="18">
        <v>196</v>
      </c>
      <c r="F18" s="19">
        <v>0</v>
      </c>
      <c r="G18" s="14">
        <v>594</v>
      </c>
      <c r="H18" s="17">
        <v>594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22">
        <v>42</v>
      </c>
      <c r="S18" s="14">
        <v>9</v>
      </c>
    </row>
    <row r="19" spans="1:19" ht="12">
      <c r="A19" s="84"/>
      <c r="B19" s="21" t="s">
        <v>57</v>
      </c>
      <c r="C19" s="14">
        <v>361</v>
      </c>
      <c r="D19" s="18">
        <v>396</v>
      </c>
      <c r="E19" s="18">
        <v>396</v>
      </c>
      <c r="F19" s="19">
        <v>0</v>
      </c>
      <c r="G19" s="14">
        <v>1153</v>
      </c>
      <c r="H19" s="17">
        <v>1038</v>
      </c>
      <c r="I19" s="18">
        <v>115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9">
        <v>0</v>
      </c>
      <c r="R19" s="22">
        <v>70</v>
      </c>
      <c r="S19" s="14">
        <v>11</v>
      </c>
    </row>
    <row r="20" spans="1:19" ht="12">
      <c r="A20" s="84"/>
      <c r="B20" s="21" t="s">
        <v>58</v>
      </c>
      <c r="C20" s="14">
        <v>201</v>
      </c>
      <c r="D20" s="18">
        <v>192</v>
      </c>
      <c r="E20" s="18">
        <v>186</v>
      </c>
      <c r="F20" s="19">
        <v>0</v>
      </c>
      <c r="G20" s="14">
        <v>579</v>
      </c>
      <c r="H20" s="17">
        <v>0</v>
      </c>
      <c r="I20" s="18">
        <v>0</v>
      </c>
      <c r="J20" s="18">
        <v>0</v>
      </c>
      <c r="K20" s="18">
        <v>0</v>
      </c>
      <c r="L20" s="18">
        <v>579</v>
      </c>
      <c r="M20" s="18">
        <v>0</v>
      </c>
      <c r="N20" s="18">
        <v>0</v>
      </c>
      <c r="O20" s="18">
        <v>0</v>
      </c>
      <c r="P20" s="18">
        <v>0</v>
      </c>
      <c r="Q20" s="19">
        <v>0</v>
      </c>
      <c r="R20" s="22">
        <v>50</v>
      </c>
      <c r="S20" s="14">
        <v>21</v>
      </c>
    </row>
    <row r="21" spans="1:19" ht="12">
      <c r="A21" s="84"/>
      <c r="B21" s="21" t="s">
        <v>59</v>
      </c>
      <c r="C21" s="14">
        <v>190</v>
      </c>
      <c r="D21" s="18">
        <v>193</v>
      </c>
      <c r="E21" s="18">
        <v>179</v>
      </c>
      <c r="F21" s="19">
        <v>0</v>
      </c>
      <c r="G21" s="14">
        <v>562</v>
      </c>
      <c r="H21" s="17">
        <v>0</v>
      </c>
      <c r="I21" s="18">
        <v>0</v>
      </c>
      <c r="J21" s="18">
        <v>0</v>
      </c>
      <c r="K21" s="18">
        <v>0</v>
      </c>
      <c r="L21" s="18">
        <v>0</v>
      </c>
      <c r="M21" s="18">
        <v>562</v>
      </c>
      <c r="N21" s="18">
        <v>0</v>
      </c>
      <c r="O21" s="18">
        <v>0</v>
      </c>
      <c r="P21" s="18">
        <v>0</v>
      </c>
      <c r="Q21" s="19">
        <v>0</v>
      </c>
      <c r="R21" s="22">
        <v>47</v>
      </c>
      <c r="S21" s="14">
        <v>9</v>
      </c>
    </row>
    <row r="22" spans="1:19" ht="12">
      <c r="A22" s="84"/>
      <c r="B22" s="21" t="s">
        <v>60</v>
      </c>
      <c r="C22" s="14">
        <v>160</v>
      </c>
      <c r="D22" s="18">
        <v>152</v>
      </c>
      <c r="E22" s="18">
        <v>143</v>
      </c>
      <c r="F22" s="19">
        <v>0</v>
      </c>
      <c r="G22" s="14">
        <v>455</v>
      </c>
      <c r="H22" s="17">
        <v>0</v>
      </c>
      <c r="I22" s="18">
        <v>0</v>
      </c>
      <c r="J22" s="18">
        <v>0</v>
      </c>
      <c r="K22" s="18">
        <v>455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22">
        <v>40</v>
      </c>
      <c r="S22" s="14">
        <v>18</v>
      </c>
    </row>
    <row r="23" spans="1:19" ht="12">
      <c r="A23" s="84"/>
      <c r="B23" s="21" t="s">
        <v>61</v>
      </c>
      <c r="C23" s="14">
        <v>360</v>
      </c>
      <c r="D23" s="18">
        <v>351</v>
      </c>
      <c r="E23" s="18">
        <v>348</v>
      </c>
      <c r="F23" s="19">
        <v>0</v>
      </c>
      <c r="G23" s="14">
        <v>1059</v>
      </c>
      <c r="H23" s="17">
        <v>952</v>
      </c>
      <c r="I23" s="18">
        <v>0</v>
      </c>
      <c r="J23" s="18">
        <v>107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9">
        <v>0</v>
      </c>
      <c r="R23" s="22">
        <v>72</v>
      </c>
      <c r="S23" s="14">
        <v>9</v>
      </c>
    </row>
    <row r="24" spans="1:19" ht="12">
      <c r="A24" s="84"/>
      <c r="B24" s="21" t="s">
        <v>62</v>
      </c>
      <c r="C24" s="14">
        <v>21</v>
      </c>
      <c r="D24" s="18">
        <v>31</v>
      </c>
      <c r="E24" s="18">
        <v>29</v>
      </c>
      <c r="F24" s="19">
        <v>0</v>
      </c>
      <c r="G24" s="14">
        <v>81</v>
      </c>
      <c r="H24" s="17">
        <v>81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9">
        <v>0</v>
      </c>
      <c r="R24" s="22">
        <v>10</v>
      </c>
      <c r="S24" s="14">
        <v>1</v>
      </c>
    </row>
    <row r="25" spans="1:19" ht="12">
      <c r="A25" s="84"/>
      <c r="B25" s="21" t="s">
        <v>63</v>
      </c>
      <c r="C25" s="14">
        <v>195</v>
      </c>
      <c r="D25" s="18">
        <v>237</v>
      </c>
      <c r="E25" s="18">
        <v>195</v>
      </c>
      <c r="F25" s="19">
        <v>0</v>
      </c>
      <c r="G25" s="14">
        <v>627</v>
      </c>
      <c r="H25" s="17">
        <v>509</v>
      </c>
      <c r="I25" s="18">
        <v>118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22">
        <v>46</v>
      </c>
      <c r="S25" s="14">
        <v>9</v>
      </c>
    </row>
    <row r="26" spans="1:19" ht="12">
      <c r="A26" s="84"/>
      <c r="B26" s="23" t="s">
        <v>23</v>
      </c>
      <c r="C26" s="14">
        <v>136</v>
      </c>
      <c r="D26" s="18">
        <v>147</v>
      </c>
      <c r="E26" s="18">
        <v>157</v>
      </c>
      <c r="F26" s="19">
        <v>0</v>
      </c>
      <c r="G26" s="14">
        <v>440</v>
      </c>
      <c r="H26" s="17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440</v>
      </c>
      <c r="Q26" s="19">
        <v>0</v>
      </c>
      <c r="R26" s="22">
        <v>46</v>
      </c>
      <c r="S26" s="14">
        <v>9</v>
      </c>
    </row>
    <row r="27" spans="1:19" ht="12">
      <c r="A27" s="84"/>
      <c r="B27" s="21" t="s">
        <v>64</v>
      </c>
      <c r="C27" s="14">
        <v>84</v>
      </c>
      <c r="D27" s="18">
        <v>84</v>
      </c>
      <c r="E27" s="18">
        <v>98</v>
      </c>
      <c r="F27" s="19">
        <v>0</v>
      </c>
      <c r="G27" s="14">
        <v>266</v>
      </c>
      <c r="H27" s="17">
        <v>200</v>
      </c>
      <c r="I27" s="18">
        <v>0</v>
      </c>
      <c r="J27" s="18">
        <v>0</v>
      </c>
      <c r="K27" s="18">
        <v>0</v>
      </c>
      <c r="L27" s="18">
        <v>0</v>
      </c>
      <c r="M27" s="18">
        <v>66</v>
      </c>
      <c r="N27" s="18">
        <v>0</v>
      </c>
      <c r="O27" s="18">
        <v>0</v>
      </c>
      <c r="P27" s="18">
        <v>0</v>
      </c>
      <c r="Q27" s="19">
        <v>0</v>
      </c>
      <c r="R27" s="22">
        <v>31</v>
      </c>
      <c r="S27" s="14">
        <v>5</v>
      </c>
    </row>
    <row r="28" spans="1:19" ht="12">
      <c r="A28" s="84"/>
      <c r="B28" s="21" t="s">
        <v>65</v>
      </c>
      <c r="C28" s="14">
        <v>57</v>
      </c>
      <c r="D28" s="18">
        <v>58</v>
      </c>
      <c r="E28" s="18">
        <v>53</v>
      </c>
      <c r="F28" s="19">
        <v>0</v>
      </c>
      <c r="G28" s="14">
        <v>168</v>
      </c>
      <c r="H28" s="17">
        <v>168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  <c r="R28" s="22">
        <v>25</v>
      </c>
      <c r="S28" s="14">
        <v>5</v>
      </c>
    </row>
    <row r="29" spans="1:19" ht="12">
      <c r="A29" s="84"/>
      <c r="B29" s="21" t="s">
        <v>66</v>
      </c>
      <c r="C29" s="14">
        <v>93</v>
      </c>
      <c r="D29" s="18">
        <v>108</v>
      </c>
      <c r="E29" s="18">
        <v>114</v>
      </c>
      <c r="F29" s="19">
        <v>0</v>
      </c>
      <c r="G29" s="14">
        <v>315</v>
      </c>
      <c r="H29" s="17">
        <v>226</v>
      </c>
      <c r="I29" s="18">
        <v>0</v>
      </c>
      <c r="J29" s="18">
        <v>0</v>
      </c>
      <c r="K29" s="18">
        <v>89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22">
        <v>29</v>
      </c>
      <c r="S29" s="14">
        <v>7</v>
      </c>
    </row>
    <row r="30" spans="1:19" ht="12">
      <c r="A30" s="84"/>
      <c r="B30" s="21" t="s">
        <v>67</v>
      </c>
      <c r="C30" s="14">
        <v>141</v>
      </c>
      <c r="D30" s="18">
        <v>158</v>
      </c>
      <c r="E30" s="18">
        <v>155</v>
      </c>
      <c r="F30" s="19">
        <v>0</v>
      </c>
      <c r="G30" s="14">
        <v>454</v>
      </c>
      <c r="H30" s="17">
        <v>353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9">
        <v>101</v>
      </c>
      <c r="R30" s="22">
        <v>41</v>
      </c>
      <c r="S30" s="14">
        <v>6</v>
      </c>
    </row>
    <row r="31" spans="1:19" ht="12">
      <c r="A31" s="84"/>
      <c r="B31" s="21" t="s">
        <v>68</v>
      </c>
      <c r="C31" s="14">
        <v>118</v>
      </c>
      <c r="D31" s="18">
        <v>98</v>
      </c>
      <c r="E31" s="18">
        <v>102</v>
      </c>
      <c r="F31" s="19">
        <v>0</v>
      </c>
      <c r="G31" s="14">
        <v>318</v>
      </c>
      <c r="H31" s="17">
        <v>0</v>
      </c>
      <c r="I31" s="18">
        <v>0</v>
      </c>
      <c r="J31" s="18">
        <v>0</v>
      </c>
      <c r="K31" s="18">
        <v>0</v>
      </c>
      <c r="L31" s="18">
        <v>318</v>
      </c>
      <c r="M31" s="18">
        <v>0</v>
      </c>
      <c r="N31" s="18">
        <v>0</v>
      </c>
      <c r="O31" s="18">
        <v>0</v>
      </c>
      <c r="P31" s="18">
        <v>0</v>
      </c>
      <c r="Q31" s="19">
        <v>0</v>
      </c>
      <c r="R31" s="22">
        <v>34</v>
      </c>
      <c r="S31" s="14">
        <v>14</v>
      </c>
    </row>
    <row r="32" spans="1:19" ht="12">
      <c r="A32" s="84"/>
      <c r="B32" s="21" t="s">
        <v>69</v>
      </c>
      <c r="C32" s="14">
        <v>271</v>
      </c>
      <c r="D32" s="18">
        <v>314</v>
      </c>
      <c r="E32" s="18">
        <v>308</v>
      </c>
      <c r="F32" s="19">
        <v>0</v>
      </c>
      <c r="G32" s="14">
        <v>893</v>
      </c>
      <c r="H32" s="17">
        <v>790</v>
      </c>
      <c r="I32" s="18">
        <v>103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9">
        <v>0</v>
      </c>
      <c r="R32" s="22">
        <v>65</v>
      </c>
      <c r="S32" s="14">
        <v>11</v>
      </c>
    </row>
    <row r="33" spans="1:19" ht="12">
      <c r="A33" s="84"/>
      <c r="B33" s="21" t="s">
        <v>70</v>
      </c>
      <c r="C33" s="14">
        <v>23</v>
      </c>
      <c r="D33" s="18">
        <v>25</v>
      </c>
      <c r="E33" s="18">
        <v>24</v>
      </c>
      <c r="F33" s="19">
        <v>0</v>
      </c>
      <c r="G33" s="14">
        <v>72</v>
      </c>
      <c r="H33" s="17">
        <v>72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  <c r="R33" s="22">
        <v>9</v>
      </c>
      <c r="S33" s="14">
        <v>1</v>
      </c>
    </row>
    <row r="34" spans="1:19" ht="12">
      <c r="A34" s="84"/>
      <c r="B34" s="21" t="s">
        <v>71</v>
      </c>
      <c r="C34" s="14">
        <v>161</v>
      </c>
      <c r="D34" s="18">
        <v>154</v>
      </c>
      <c r="E34" s="18">
        <v>143</v>
      </c>
      <c r="F34" s="19">
        <v>0</v>
      </c>
      <c r="G34" s="14">
        <v>458</v>
      </c>
      <c r="H34" s="17">
        <v>0</v>
      </c>
      <c r="I34" s="18">
        <v>0</v>
      </c>
      <c r="J34" s="18">
        <v>0</v>
      </c>
      <c r="K34" s="18">
        <v>0</v>
      </c>
      <c r="L34" s="18">
        <v>0</v>
      </c>
      <c r="M34" s="18">
        <v>458</v>
      </c>
      <c r="N34" s="18">
        <v>0</v>
      </c>
      <c r="O34" s="18">
        <v>0</v>
      </c>
      <c r="P34" s="18">
        <v>0</v>
      </c>
      <c r="Q34" s="19">
        <v>0</v>
      </c>
      <c r="R34" s="22">
        <v>42</v>
      </c>
      <c r="S34" s="14">
        <v>9</v>
      </c>
    </row>
    <row r="35" spans="1:19" ht="12">
      <c r="A35" s="84"/>
      <c r="B35" s="21" t="s">
        <v>72</v>
      </c>
      <c r="C35" s="14">
        <v>66</v>
      </c>
      <c r="D35" s="18">
        <v>72</v>
      </c>
      <c r="E35" s="18">
        <v>87</v>
      </c>
      <c r="F35" s="19">
        <v>12</v>
      </c>
      <c r="G35" s="14">
        <v>237</v>
      </c>
      <c r="H35" s="17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237</v>
      </c>
      <c r="O35" s="18">
        <v>0</v>
      </c>
      <c r="P35" s="18">
        <v>0</v>
      </c>
      <c r="Q35" s="19">
        <v>0</v>
      </c>
      <c r="R35" s="22">
        <v>27</v>
      </c>
      <c r="S35" s="14">
        <v>14</v>
      </c>
    </row>
    <row r="36" spans="1:19" ht="12">
      <c r="A36" s="84"/>
      <c r="B36" s="21" t="s">
        <v>73</v>
      </c>
      <c r="C36" s="14">
        <v>191</v>
      </c>
      <c r="D36" s="18">
        <v>237</v>
      </c>
      <c r="E36" s="18">
        <v>218</v>
      </c>
      <c r="F36" s="19">
        <v>0</v>
      </c>
      <c r="G36" s="14">
        <v>646</v>
      </c>
      <c r="H36" s="17">
        <v>551</v>
      </c>
      <c r="I36" s="18">
        <v>95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9">
        <v>0</v>
      </c>
      <c r="R36" s="22">
        <v>51</v>
      </c>
      <c r="S36" s="14">
        <v>11</v>
      </c>
    </row>
    <row r="37" spans="1:19" ht="12">
      <c r="A37" s="84"/>
      <c r="B37" s="21" t="s">
        <v>74</v>
      </c>
      <c r="C37" s="14">
        <v>110</v>
      </c>
      <c r="D37" s="18">
        <v>105</v>
      </c>
      <c r="E37" s="18">
        <v>105</v>
      </c>
      <c r="F37" s="19">
        <v>0</v>
      </c>
      <c r="G37" s="14">
        <v>320</v>
      </c>
      <c r="H37" s="17">
        <v>0</v>
      </c>
      <c r="I37" s="18">
        <v>0</v>
      </c>
      <c r="J37" s="18">
        <v>0</v>
      </c>
      <c r="K37" s="18">
        <v>0</v>
      </c>
      <c r="L37" s="18">
        <v>320</v>
      </c>
      <c r="M37" s="18">
        <v>0</v>
      </c>
      <c r="N37" s="18">
        <v>0</v>
      </c>
      <c r="O37" s="18">
        <v>0</v>
      </c>
      <c r="P37" s="18">
        <v>0</v>
      </c>
      <c r="Q37" s="19">
        <v>0</v>
      </c>
      <c r="R37" s="22">
        <v>36</v>
      </c>
      <c r="S37" s="14">
        <v>14</v>
      </c>
    </row>
    <row r="38" spans="1:19" ht="12">
      <c r="A38" s="84"/>
      <c r="B38" s="21" t="s">
        <v>75</v>
      </c>
      <c r="C38" s="14">
        <v>120</v>
      </c>
      <c r="D38" s="18">
        <v>108</v>
      </c>
      <c r="E38" s="18">
        <v>112</v>
      </c>
      <c r="F38" s="19">
        <v>0</v>
      </c>
      <c r="G38" s="14">
        <v>340</v>
      </c>
      <c r="H38" s="17">
        <v>0</v>
      </c>
      <c r="I38" s="18">
        <v>0</v>
      </c>
      <c r="J38" s="18">
        <v>0</v>
      </c>
      <c r="K38" s="18">
        <v>221</v>
      </c>
      <c r="L38" s="18">
        <v>0</v>
      </c>
      <c r="M38" s="18">
        <v>0</v>
      </c>
      <c r="N38" s="18">
        <v>0</v>
      </c>
      <c r="O38" s="18">
        <v>0</v>
      </c>
      <c r="P38" s="18">
        <v>119</v>
      </c>
      <c r="Q38" s="19">
        <v>0</v>
      </c>
      <c r="R38" s="22">
        <v>34</v>
      </c>
      <c r="S38" s="14">
        <v>19</v>
      </c>
    </row>
    <row r="39" spans="1:19" ht="12">
      <c r="A39" s="84"/>
      <c r="B39" s="21" t="s">
        <v>76</v>
      </c>
      <c r="C39" s="14">
        <v>25</v>
      </c>
      <c r="D39" s="18">
        <v>24</v>
      </c>
      <c r="E39" s="18">
        <v>42</v>
      </c>
      <c r="F39" s="19">
        <v>0</v>
      </c>
      <c r="G39" s="14">
        <v>91</v>
      </c>
      <c r="H39" s="17">
        <v>91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9">
        <v>0</v>
      </c>
      <c r="R39" s="22">
        <v>16</v>
      </c>
      <c r="S39" s="14">
        <v>4</v>
      </c>
    </row>
    <row r="40" spans="1:19" ht="12">
      <c r="A40" s="84"/>
      <c r="B40" s="21" t="s">
        <v>77</v>
      </c>
      <c r="C40" s="14">
        <v>113</v>
      </c>
      <c r="D40" s="18">
        <v>101</v>
      </c>
      <c r="E40" s="18">
        <v>157</v>
      </c>
      <c r="F40" s="19">
        <v>0</v>
      </c>
      <c r="G40" s="14">
        <v>371</v>
      </c>
      <c r="H40" s="17">
        <v>331</v>
      </c>
      <c r="I40" s="18">
        <v>0</v>
      </c>
      <c r="J40" s="18">
        <v>0</v>
      </c>
      <c r="K40" s="18">
        <v>0</v>
      </c>
      <c r="L40" s="18">
        <v>0</v>
      </c>
      <c r="M40" s="18">
        <v>40</v>
      </c>
      <c r="N40" s="18">
        <v>0</v>
      </c>
      <c r="O40" s="18">
        <v>0</v>
      </c>
      <c r="P40" s="18">
        <v>0</v>
      </c>
      <c r="Q40" s="19">
        <v>0</v>
      </c>
      <c r="R40" s="22">
        <v>36</v>
      </c>
      <c r="S40" s="14">
        <v>5</v>
      </c>
    </row>
    <row r="41" spans="1:19" ht="12">
      <c r="A41" s="84"/>
      <c r="B41" s="21" t="s">
        <v>78</v>
      </c>
      <c r="C41" s="14">
        <v>120</v>
      </c>
      <c r="D41" s="18">
        <v>113</v>
      </c>
      <c r="E41" s="18">
        <v>119</v>
      </c>
      <c r="F41" s="19">
        <v>0</v>
      </c>
      <c r="G41" s="14">
        <v>352</v>
      </c>
      <c r="H41" s="17">
        <v>233</v>
      </c>
      <c r="I41" s="18">
        <v>0</v>
      </c>
      <c r="J41" s="18">
        <v>0</v>
      </c>
      <c r="K41" s="18">
        <v>0</v>
      </c>
      <c r="L41" s="18">
        <v>0</v>
      </c>
      <c r="M41" s="18">
        <v>119</v>
      </c>
      <c r="N41" s="18">
        <v>0</v>
      </c>
      <c r="O41" s="18">
        <v>0</v>
      </c>
      <c r="P41" s="18">
        <v>0</v>
      </c>
      <c r="Q41" s="19">
        <v>0</v>
      </c>
      <c r="R41" s="22">
        <v>28</v>
      </c>
      <c r="S41" s="14">
        <v>5</v>
      </c>
    </row>
    <row r="42" spans="1:19" ht="12">
      <c r="A42" s="84"/>
      <c r="B42" s="21" t="s">
        <v>79</v>
      </c>
      <c r="C42" s="14">
        <v>46</v>
      </c>
      <c r="D42" s="18">
        <v>47</v>
      </c>
      <c r="E42" s="18">
        <v>46</v>
      </c>
      <c r="F42" s="19">
        <v>0</v>
      </c>
      <c r="G42" s="14">
        <v>139</v>
      </c>
      <c r="H42" s="17">
        <v>139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22">
        <v>22</v>
      </c>
      <c r="S42" s="14">
        <v>7</v>
      </c>
    </row>
    <row r="43" spans="1:19" ht="12">
      <c r="A43" s="84"/>
      <c r="B43" s="21" t="s">
        <v>80</v>
      </c>
      <c r="C43" s="14">
        <v>65</v>
      </c>
      <c r="D43" s="18">
        <v>68</v>
      </c>
      <c r="E43" s="18">
        <v>91</v>
      </c>
      <c r="F43" s="19">
        <v>15</v>
      </c>
      <c r="G43" s="14">
        <v>239</v>
      </c>
      <c r="H43" s="17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239</v>
      </c>
      <c r="O43" s="18">
        <v>0</v>
      </c>
      <c r="P43" s="18">
        <v>0</v>
      </c>
      <c r="Q43" s="19">
        <v>0</v>
      </c>
      <c r="R43" s="22">
        <v>26</v>
      </c>
      <c r="S43" s="14">
        <v>26</v>
      </c>
    </row>
    <row r="44" spans="1:19" s="3" customFormat="1" ht="12">
      <c r="A44" s="85"/>
      <c r="B44" s="24" t="s">
        <v>11</v>
      </c>
      <c r="C44" s="25">
        <f>SUM(C5:C43)</f>
        <v>6206</v>
      </c>
      <c r="D44" s="26">
        <f>SUM(D5:D43)</f>
        <v>6343</v>
      </c>
      <c r="E44" s="26">
        <f>SUM(E5:E43)</f>
        <v>6376</v>
      </c>
      <c r="F44" s="27">
        <f>SUM(F5:F43)</f>
        <v>27</v>
      </c>
      <c r="G44" s="25">
        <f>SUM(C44:F44)</f>
        <v>18952</v>
      </c>
      <c r="H44" s="28">
        <f aca="true" t="shared" si="0" ref="H44:S44">SUM(H5:H43)</f>
        <v>11256</v>
      </c>
      <c r="I44" s="26">
        <f t="shared" si="0"/>
        <v>663</v>
      </c>
      <c r="J44" s="26">
        <f t="shared" si="0"/>
        <v>107</v>
      </c>
      <c r="K44" s="26">
        <f t="shared" si="0"/>
        <v>1000</v>
      </c>
      <c r="L44" s="26">
        <f t="shared" si="0"/>
        <v>1991</v>
      </c>
      <c r="M44" s="26">
        <f t="shared" si="0"/>
        <v>2368</v>
      </c>
      <c r="N44" s="26">
        <f t="shared" si="0"/>
        <v>476</v>
      </c>
      <c r="O44" s="26">
        <f t="shared" si="0"/>
        <v>0</v>
      </c>
      <c r="P44" s="26">
        <f t="shared" si="0"/>
        <v>990</v>
      </c>
      <c r="Q44" s="27">
        <f t="shared" si="0"/>
        <v>101</v>
      </c>
      <c r="R44" s="29">
        <f t="shared" si="0"/>
        <v>1599</v>
      </c>
      <c r="S44" s="25">
        <f t="shared" si="0"/>
        <v>412</v>
      </c>
    </row>
    <row r="45" spans="1:19" ht="12">
      <c r="A45" s="78" t="s">
        <v>7</v>
      </c>
      <c r="B45" s="21" t="s">
        <v>81</v>
      </c>
      <c r="C45" s="14">
        <v>142</v>
      </c>
      <c r="D45" s="18">
        <v>139</v>
      </c>
      <c r="E45" s="18">
        <v>147</v>
      </c>
      <c r="F45" s="19">
        <v>0</v>
      </c>
      <c r="G45" s="59">
        <v>428</v>
      </c>
      <c r="H45" s="17">
        <v>344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84</v>
      </c>
      <c r="R45" s="22">
        <v>36</v>
      </c>
      <c r="S45" s="14">
        <v>6</v>
      </c>
    </row>
    <row r="46" spans="1:19" s="3" customFormat="1" ht="12">
      <c r="A46" s="86"/>
      <c r="B46" s="24" t="s">
        <v>12</v>
      </c>
      <c r="C46" s="25">
        <f aca="true" t="shared" si="1" ref="C46:S46">SUM(C45)</f>
        <v>142</v>
      </c>
      <c r="D46" s="26">
        <f t="shared" si="1"/>
        <v>139</v>
      </c>
      <c r="E46" s="26">
        <f t="shared" si="1"/>
        <v>147</v>
      </c>
      <c r="F46" s="27">
        <f t="shared" si="1"/>
        <v>0</v>
      </c>
      <c r="G46" s="30">
        <f>SUM(C46:F46)</f>
        <v>428</v>
      </c>
      <c r="H46" s="28">
        <f t="shared" si="1"/>
        <v>344</v>
      </c>
      <c r="I46" s="26">
        <f t="shared" si="1"/>
        <v>0</v>
      </c>
      <c r="J46" s="26">
        <f t="shared" si="1"/>
        <v>0</v>
      </c>
      <c r="K46" s="26">
        <f t="shared" si="1"/>
        <v>0</v>
      </c>
      <c r="L46" s="26">
        <f t="shared" si="1"/>
        <v>0</v>
      </c>
      <c r="M46" s="26">
        <f t="shared" si="1"/>
        <v>0</v>
      </c>
      <c r="N46" s="26">
        <f t="shared" si="1"/>
        <v>0</v>
      </c>
      <c r="O46" s="26">
        <f t="shared" si="1"/>
        <v>0</v>
      </c>
      <c r="P46" s="26">
        <f t="shared" si="1"/>
        <v>0</v>
      </c>
      <c r="Q46" s="27">
        <f t="shared" si="1"/>
        <v>84</v>
      </c>
      <c r="R46" s="29">
        <f t="shared" si="1"/>
        <v>36</v>
      </c>
      <c r="S46" s="25">
        <f t="shared" si="1"/>
        <v>6</v>
      </c>
    </row>
    <row r="47" spans="1:19" ht="12">
      <c r="A47" s="87" t="s">
        <v>8</v>
      </c>
      <c r="B47" s="21" t="s">
        <v>82</v>
      </c>
      <c r="C47" s="14">
        <v>223</v>
      </c>
      <c r="D47" s="18">
        <v>222</v>
      </c>
      <c r="E47" s="18">
        <v>238</v>
      </c>
      <c r="F47" s="19">
        <v>0</v>
      </c>
      <c r="G47" s="14">
        <v>683</v>
      </c>
      <c r="H47" s="17">
        <v>568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115</v>
      </c>
      <c r="P47" s="18">
        <v>0</v>
      </c>
      <c r="Q47" s="19">
        <v>0</v>
      </c>
      <c r="R47" s="22">
        <v>47</v>
      </c>
      <c r="S47" s="14">
        <v>9</v>
      </c>
    </row>
    <row r="48" spans="1:19" ht="12">
      <c r="A48" s="88"/>
      <c r="B48" s="31" t="s">
        <v>24</v>
      </c>
      <c r="C48" s="14">
        <v>83</v>
      </c>
      <c r="D48" s="18">
        <v>87</v>
      </c>
      <c r="E48" s="18">
        <v>86</v>
      </c>
      <c r="F48" s="19">
        <v>0</v>
      </c>
      <c r="G48" s="14">
        <v>256</v>
      </c>
      <c r="H48" s="17">
        <v>256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22">
        <v>22</v>
      </c>
      <c r="S48" s="14">
        <v>6</v>
      </c>
    </row>
    <row r="49" spans="1:19" ht="12">
      <c r="A49" s="88"/>
      <c r="B49" s="21" t="s">
        <v>83</v>
      </c>
      <c r="C49" s="14">
        <v>58</v>
      </c>
      <c r="D49" s="18">
        <v>43</v>
      </c>
      <c r="E49" s="18">
        <v>55</v>
      </c>
      <c r="F49" s="19">
        <v>0</v>
      </c>
      <c r="G49" s="14">
        <v>156</v>
      </c>
      <c r="H49" s="17">
        <v>156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9">
        <v>0</v>
      </c>
      <c r="R49" s="22">
        <v>16</v>
      </c>
      <c r="S49" s="14">
        <v>1</v>
      </c>
    </row>
    <row r="50" spans="1:19" ht="12">
      <c r="A50" s="88"/>
      <c r="B50" s="21" t="s">
        <v>84</v>
      </c>
      <c r="C50" s="14">
        <v>203</v>
      </c>
      <c r="D50" s="18">
        <v>187</v>
      </c>
      <c r="E50" s="18">
        <v>165</v>
      </c>
      <c r="F50" s="19">
        <v>0</v>
      </c>
      <c r="G50" s="14">
        <v>555</v>
      </c>
      <c r="H50" s="17">
        <v>314</v>
      </c>
      <c r="I50" s="18">
        <v>0</v>
      </c>
      <c r="J50" s="18">
        <v>0</v>
      </c>
      <c r="K50" s="18">
        <v>0</v>
      </c>
      <c r="L50" s="18">
        <v>0</v>
      </c>
      <c r="M50" s="18">
        <v>241</v>
      </c>
      <c r="N50" s="18">
        <v>0</v>
      </c>
      <c r="O50" s="18">
        <v>0</v>
      </c>
      <c r="P50" s="18">
        <v>0</v>
      </c>
      <c r="Q50" s="19">
        <v>0</v>
      </c>
      <c r="R50" s="22">
        <v>39</v>
      </c>
      <c r="S50" s="14">
        <v>4</v>
      </c>
    </row>
    <row r="51" spans="1:19" ht="12">
      <c r="A51" s="88"/>
      <c r="B51" s="21" t="s">
        <v>85</v>
      </c>
      <c r="C51" s="14">
        <v>219</v>
      </c>
      <c r="D51" s="18">
        <v>207</v>
      </c>
      <c r="E51" s="18">
        <v>209</v>
      </c>
      <c r="F51" s="19">
        <v>0</v>
      </c>
      <c r="G51" s="14">
        <v>635</v>
      </c>
      <c r="H51" s="17">
        <v>635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9">
        <v>0</v>
      </c>
      <c r="R51" s="22">
        <v>43</v>
      </c>
      <c r="S51" s="14">
        <v>7</v>
      </c>
    </row>
    <row r="52" spans="1:19" ht="12">
      <c r="A52" s="88"/>
      <c r="B52" s="21" t="s">
        <v>86</v>
      </c>
      <c r="C52" s="14">
        <v>192</v>
      </c>
      <c r="D52" s="18">
        <v>211</v>
      </c>
      <c r="E52" s="18">
        <v>203</v>
      </c>
      <c r="F52" s="19">
        <v>0</v>
      </c>
      <c r="G52" s="14">
        <v>606</v>
      </c>
      <c r="H52" s="17">
        <v>240</v>
      </c>
      <c r="I52" s="18">
        <v>0</v>
      </c>
      <c r="J52" s="18">
        <v>0</v>
      </c>
      <c r="K52" s="18">
        <v>0</v>
      </c>
      <c r="L52" s="18">
        <v>0</v>
      </c>
      <c r="M52" s="18">
        <v>366</v>
      </c>
      <c r="N52" s="18">
        <v>0</v>
      </c>
      <c r="O52" s="18">
        <v>0</v>
      </c>
      <c r="P52" s="18">
        <v>0</v>
      </c>
      <c r="Q52" s="19">
        <v>0</v>
      </c>
      <c r="R52" s="22">
        <v>38</v>
      </c>
      <c r="S52" s="14">
        <v>6</v>
      </c>
    </row>
    <row r="53" spans="1:19" ht="12">
      <c r="A53" s="88"/>
      <c r="B53" s="21" t="s">
        <v>87</v>
      </c>
      <c r="C53" s="14">
        <v>173</v>
      </c>
      <c r="D53" s="18">
        <v>137</v>
      </c>
      <c r="E53" s="18">
        <v>128</v>
      </c>
      <c r="F53" s="19">
        <v>0</v>
      </c>
      <c r="G53" s="14">
        <v>438</v>
      </c>
      <c r="H53" s="17">
        <v>438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9">
        <v>0</v>
      </c>
      <c r="R53" s="22">
        <v>32</v>
      </c>
      <c r="S53" s="14">
        <v>20</v>
      </c>
    </row>
    <row r="54" spans="1:19" ht="12">
      <c r="A54" s="88"/>
      <c r="B54" s="21" t="s">
        <v>88</v>
      </c>
      <c r="C54" s="14">
        <v>17</v>
      </c>
      <c r="D54" s="18">
        <v>16</v>
      </c>
      <c r="E54" s="18">
        <v>23</v>
      </c>
      <c r="F54" s="19">
        <v>0</v>
      </c>
      <c r="G54" s="14">
        <v>56</v>
      </c>
      <c r="H54" s="17">
        <v>56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9">
        <v>0</v>
      </c>
      <c r="R54" s="22">
        <v>12</v>
      </c>
      <c r="S54" s="14">
        <v>6</v>
      </c>
    </row>
    <row r="55" spans="1:19" ht="12">
      <c r="A55" s="88"/>
      <c r="B55" s="21" t="s">
        <v>89</v>
      </c>
      <c r="C55" s="14">
        <v>166</v>
      </c>
      <c r="D55" s="18">
        <v>161</v>
      </c>
      <c r="E55" s="18">
        <v>162</v>
      </c>
      <c r="F55" s="19">
        <v>0</v>
      </c>
      <c r="G55" s="14">
        <v>489</v>
      </c>
      <c r="H55" s="17">
        <v>97</v>
      </c>
      <c r="I55" s="18">
        <v>0</v>
      </c>
      <c r="J55" s="18">
        <v>0</v>
      </c>
      <c r="K55" s="18">
        <v>0</v>
      </c>
      <c r="L55" s="18">
        <v>0</v>
      </c>
      <c r="M55" s="18">
        <v>278</v>
      </c>
      <c r="N55" s="18">
        <v>0</v>
      </c>
      <c r="O55" s="18">
        <v>0</v>
      </c>
      <c r="P55" s="18">
        <v>0</v>
      </c>
      <c r="Q55" s="19">
        <v>114</v>
      </c>
      <c r="R55" s="22">
        <v>31</v>
      </c>
      <c r="S55" s="14">
        <v>3</v>
      </c>
    </row>
    <row r="56" spans="1:19" ht="12">
      <c r="A56" s="88"/>
      <c r="B56" s="21" t="s">
        <v>90</v>
      </c>
      <c r="C56" s="14">
        <v>162</v>
      </c>
      <c r="D56" s="18">
        <v>164</v>
      </c>
      <c r="E56" s="18">
        <v>130</v>
      </c>
      <c r="F56" s="19">
        <v>0</v>
      </c>
      <c r="G56" s="14">
        <v>456</v>
      </c>
      <c r="H56" s="17">
        <v>341</v>
      </c>
      <c r="I56" s="18">
        <v>0</v>
      </c>
      <c r="J56" s="18">
        <v>0</v>
      </c>
      <c r="K56" s="18">
        <v>0</v>
      </c>
      <c r="L56" s="18">
        <v>115</v>
      </c>
      <c r="M56" s="18">
        <v>0</v>
      </c>
      <c r="N56" s="18">
        <v>0</v>
      </c>
      <c r="O56" s="18">
        <v>0</v>
      </c>
      <c r="P56" s="18">
        <v>0</v>
      </c>
      <c r="Q56" s="19">
        <v>0</v>
      </c>
      <c r="R56" s="22">
        <v>36</v>
      </c>
      <c r="S56" s="14">
        <v>3</v>
      </c>
    </row>
    <row r="57" spans="1:19" s="3" customFormat="1" ht="12">
      <c r="A57" s="89"/>
      <c r="B57" s="24" t="s">
        <v>13</v>
      </c>
      <c r="C57" s="25">
        <f aca="true" t="shared" si="2" ref="C57:S57">SUM(C47:C56)</f>
        <v>1496</v>
      </c>
      <c r="D57" s="26">
        <f t="shared" si="2"/>
        <v>1435</v>
      </c>
      <c r="E57" s="26">
        <f t="shared" si="2"/>
        <v>1399</v>
      </c>
      <c r="F57" s="27">
        <f t="shared" si="2"/>
        <v>0</v>
      </c>
      <c r="G57" s="25">
        <f aca="true" t="shared" si="3" ref="G57:G64">SUM(C57:F57)</f>
        <v>4330</v>
      </c>
      <c r="H57" s="28">
        <f t="shared" si="2"/>
        <v>3101</v>
      </c>
      <c r="I57" s="26">
        <f t="shared" si="2"/>
        <v>0</v>
      </c>
      <c r="J57" s="26">
        <f t="shared" si="2"/>
        <v>0</v>
      </c>
      <c r="K57" s="26">
        <f t="shared" si="2"/>
        <v>0</v>
      </c>
      <c r="L57" s="26">
        <f t="shared" si="2"/>
        <v>115</v>
      </c>
      <c r="M57" s="26">
        <f t="shared" si="2"/>
        <v>885</v>
      </c>
      <c r="N57" s="26">
        <f t="shared" si="2"/>
        <v>0</v>
      </c>
      <c r="O57" s="26">
        <f t="shared" si="2"/>
        <v>115</v>
      </c>
      <c r="P57" s="26">
        <f t="shared" si="2"/>
        <v>0</v>
      </c>
      <c r="Q57" s="27">
        <f t="shared" si="2"/>
        <v>114</v>
      </c>
      <c r="R57" s="29">
        <f t="shared" si="2"/>
        <v>316</v>
      </c>
      <c r="S57" s="25">
        <f t="shared" si="2"/>
        <v>65</v>
      </c>
    </row>
    <row r="58" spans="1:19" s="3" customFormat="1" ht="12">
      <c r="A58" s="81" t="s">
        <v>14</v>
      </c>
      <c r="B58" s="82"/>
      <c r="C58" s="32">
        <f>SUM(C57,C46,C44)</f>
        <v>7844</v>
      </c>
      <c r="D58" s="33">
        <f>SUM(D57,D46,D44)</f>
        <v>7917</v>
      </c>
      <c r="E58" s="33">
        <f>SUM(E57,E46,E44)</f>
        <v>7922</v>
      </c>
      <c r="F58" s="34">
        <f>SUM(F57,F46,F44)</f>
        <v>27</v>
      </c>
      <c r="G58" s="32">
        <f t="shared" si="3"/>
        <v>23710</v>
      </c>
      <c r="H58" s="35">
        <f aca="true" t="shared" si="4" ref="H58:S58">SUM(H57,H46,H44)</f>
        <v>14701</v>
      </c>
      <c r="I58" s="33">
        <f t="shared" si="4"/>
        <v>663</v>
      </c>
      <c r="J58" s="33">
        <f t="shared" si="4"/>
        <v>107</v>
      </c>
      <c r="K58" s="33">
        <f t="shared" si="4"/>
        <v>1000</v>
      </c>
      <c r="L58" s="33">
        <f t="shared" si="4"/>
        <v>2106</v>
      </c>
      <c r="M58" s="33">
        <f t="shared" si="4"/>
        <v>3253</v>
      </c>
      <c r="N58" s="33">
        <f t="shared" si="4"/>
        <v>476</v>
      </c>
      <c r="O58" s="33">
        <f t="shared" si="4"/>
        <v>115</v>
      </c>
      <c r="P58" s="33">
        <f t="shared" si="4"/>
        <v>990</v>
      </c>
      <c r="Q58" s="34">
        <f t="shared" si="4"/>
        <v>299</v>
      </c>
      <c r="R58" s="36">
        <f t="shared" si="4"/>
        <v>1951</v>
      </c>
      <c r="S58" s="32">
        <f t="shared" si="4"/>
        <v>483</v>
      </c>
    </row>
    <row r="59" spans="1:19" s="1" customFormat="1" ht="12">
      <c r="A59" s="90" t="s">
        <v>9</v>
      </c>
      <c r="B59" s="37"/>
      <c r="C59" s="8" t="s">
        <v>15</v>
      </c>
      <c r="D59" s="38" t="s">
        <v>91</v>
      </c>
      <c r="E59" s="38" t="s">
        <v>92</v>
      </c>
      <c r="F59" s="39" t="s">
        <v>16</v>
      </c>
      <c r="G59" s="40">
        <f t="shared" si="3"/>
        <v>0</v>
      </c>
      <c r="H59" s="41"/>
      <c r="I59" s="42"/>
      <c r="J59" s="42"/>
      <c r="K59" s="42"/>
      <c r="L59" s="42"/>
      <c r="M59" s="42"/>
      <c r="N59" s="42"/>
      <c r="O59" s="42"/>
      <c r="P59" s="42"/>
      <c r="Q59" s="43"/>
      <c r="R59" s="44"/>
      <c r="S59" s="40"/>
    </row>
    <row r="60" spans="1:19" s="1" customFormat="1" ht="12">
      <c r="A60" s="91"/>
      <c r="B60" s="31" t="s">
        <v>93</v>
      </c>
      <c r="C60" s="14">
        <v>23</v>
      </c>
      <c r="D60" s="18">
        <v>21</v>
      </c>
      <c r="E60" s="18">
        <v>19</v>
      </c>
      <c r="F60" s="19">
        <v>8</v>
      </c>
      <c r="G60" s="14">
        <v>71</v>
      </c>
      <c r="H60" s="17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71</v>
      </c>
      <c r="P60" s="18">
        <v>0</v>
      </c>
      <c r="Q60" s="19">
        <v>0</v>
      </c>
      <c r="R60" s="22">
        <v>14</v>
      </c>
      <c r="S60" s="14">
        <v>2</v>
      </c>
    </row>
    <row r="61" spans="1:19" s="3" customFormat="1" ht="12">
      <c r="A61" s="91"/>
      <c r="B61" s="31" t="s">
        <v>25</v>
      </c>
      <c r="C61" s="14">
        <v>71</v>
      </c>
      <c r="D61" s="18">
        <v>52</v>
      </c>
      <c r="E61" s="18">
        <v>56</v>
      </c>
      <c r="F61" s="19">
        <v>50</v>
      </c>
      <c r="G61" s="14">
        <v>229</v>
      </c>
      <c r="H61" s="17">
        <v>92</v>
      </c>
      <c r="I61" s="18">
        <v>0</v>
      </c>
      <c r="J61" s="18">
        <v>0</v>
      </c>
      <c r="K61" s="18">
        <v>0</v>
      </c>
      <c r="L61" s="18">
        <v>137</v>
      </c>
      <c r="M61" s="18">
        <v>0</v>
      </c>
      <c r="N61" s="18">
        <v>0</v>
      </c>
      <c r="O61" s="18">
        <v>0</v>
      </c>
      <c r="P61" s="18">
        <v>0</v>
      </c>
      <c r="Q61" s="19">
        <v>0</v>
      </c>
      <c r="R61" s="22">
        <v>32</v>
      </c>
      <c r="S61" s="14">
        <v>6</v>
      </c>
    </row>
    <row r="62" spans="1:19" s="3" customFormat="1" ht="12">
      <c r="A62" s="91"/>
      <c r="B62" s="31" t="s">
        <v>26</v>
      </c>
      <c r="C62" s="14">
        <v>55</v>
      </c>
      <c r="D62" s="18">
        <v>34</v>
      </c>
      <c r="E62" s="18">
        <v>26</v>
      </c>
      <c r="F62" s="19">
        <v>27</v>
      </c>
      <c r="G62" s="14">
        <v>142</v>
      </c>
      <c r="H62" s="17">
        <v>125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9">
        <v>17</v>
      </c>
      <c r="R62" s="22">
        <v>27</v>
      </c>
      <c r="S62" s="14">
        <v>3</v>
      </c>
    </row>
    <row r="63" spans="1:19" s="3" customFormat="1" ht="12">
      <c r="A63" s="91"/>
      <c r="B63" s="31" t="s">
        <v>27</v>
      </c>
      <c r="C63" s="14">
        <v>22</v>
      </c>
      <c r="D63" s="18">
        <v>15</v>
      </c>
      <c r="E63" s="18">
        <v>12</v>
      </c>
      <c r="F63" s="19">
        <v>15</v>
      </c>
      <c r="G63" s="14">
        <v>64</v>
      </c>
      <c r="H63" s="17">
        <v>64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9">
        <v>0</v>
      </c>
      <c r="R63" s="22">
        <v>9</v>
      </c>
      <c r="S63" s="14">
        <v>1</v>
      </c>
    </row>
    <row r="64" spans="1:19" s="3" customFormat="1" ht="12">
      <c r="A64" s="92"/>
      <c r="B64" s="24" t="s">
        <v>17</v>
      </c>
      <c r="C64" s="25">
        <f aca="true" t="shared" si="5" ref="C64:S64">SUM(C60:C63)</f>
        <v>171</v>
      </c>
      <c r="D64" s="26">
        <f t="shared" si="5"/>
        <v>122</v>
      </c>
      <c r="E64" s="26">
        <f t="shared" si="5"/>
        <v>113</v>
      </c>
      <c r="F64" s="27">
        <f t="shared" si="5"/>
        <v>100</v>
      </c>
      <c r="G64" s="25">
        <f t="shared" si="3"/>
        <v>506</v>
      </c>
      <c r="H64" s="28">
        <f t="shared" si="5"/>
        <v>281</v>
      </c>
      <c r="I64" s="26">
        <f t="shared" si="5"/>
        <v>0</v>
      </c>
      <c r="J64" s="26">
        <f t="shared" si="5"/>
        <v>0</v>
      </c>
      <c r="K64" s="26">
        <f t="shared" si="5"/>
        <v>0</v>
      </c>
      <c r="L64" s="26">
        <f t="shared" si="5"/>
        <v>137</v>
      </c>
      <c r="M64" s="26">
        <f t="shared" si="5"/>
        <v>0</v>
      </c>
      <c r="N64" s="26">
        <f t="shared" si="5"/>
        <v>0</v>
      </c>
      <c r="O64" s="26">
        <f t="shared" si="5"/>
        <v>71</v>
      </c>
      <c r="P64" s="26">
        <f t="shared" si="5"/>
        <v>0</v>
      </c>
      <c r="Q64" s="27">
        <f t="shared" si="5"/>
        <v>17</v>
      </c>
      <c r="R64" s="29">
        <f t="shared" si="5"/>
        <v>82</v>
      </c>
      <c r="S64" s="25">
        <f t="shared" si="5"/>
        <v>12</v>
      </c>
    </row>
    <row r="65" spans="1:19" s="1" customFormat="1" ht="12">
      <c r="A65" s="78" t="s">
        <v>10</v>
      </c>
      <c r="B65" s="45" t="s">
        <v>28</v>
      </c>
      <c r="C65" s="46"/>
      <c r="D65" s="47"/>
      <c r="E65" s="47"/>
      <c r="F65" s="48"/>
      <c r="G65" s="14">
        <v>1779</v>
      </c>
      <c r="H65" s="17">
        <v>1779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48">
        <v>0</v>
      </c>
      <c r="R65" s="22">
        <v>27</v>
      </c>
      <c r="S65" s="14">
        <v>4</v>
      </c>
    </row>
    <row r="66" spans="1:19" s="1" customFormat="1" ht="12">
      <c r="A66" s="79"/>
      <c r="B66" s="49" t="s">
        <v>18</v>
      </c>
      <c r="C66" s="50"/>
      <c r="D66" s="51"/>
      <c r="E66" s="51"/>
      <c r="F66" s="52"/>
      <c r="G66" s="14">
        <v>67</v>
      </c>
      <c r="H66" s="17">
        <v>67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52">
        <v>0</v>
      </c>
      <c r="R66" s="22">
        <v>5</v>
      </c>
      <c r="S66" s="14">
        <v>1</v>
      </c>
    </row>
    <row r="67" spans="1:19" s="3" customFormat="1" ht="12.75" thickBot="1">
      <c r="A67" s="80"/>
      <c r="B67" s="53" t="s">
        <v>19</v>
      </c>
      <c r="C67" s="54"/>
      <c r="D67" s="55"/>
      <c r="E67" s="55"/>
      <c r="F67" s="56"/>
      <c r="G67" s="54">
        <f aca="true" t="shared" si="6" ref="G67:S67">SUM(G65:G66)</f>
        <v>1846</v>
      </c>
      <c r="H67" s="57">
        <f t="shared" si="6"/>
        <v>1846</v>
      </c>
      <c r="I67" s="55">
        <f t="shared" si="6"/>
        <v>0</v>
      </c>
      <c r="J67" s="55">
        <f t="shared" si="6"/>
        <v>0</v>
      </c>
      <c r="K67" s="55">
        <f t="shared" si="6"/>
        <v>0</v>
      </c>
      <c r="L67" s="55">
        <f t="shared" si="6"/>
        <v>0</v>
      </c>
      <c r="M67" s="55">
        <f t="shared" si="6"/>
        <v>0</v>
      </c>
      <c r="N67" s="55">
        <f t="shared" si="6"/>
        <v>0</v>
      </c>
      <c r="O67" s="55">
        <f t="shared" si="6"/>
        <v>0</v>
      </c>
      <c r="P67" s="55">
        <f t="shared" si="6"/>
        <v>0</v>
      </c>
      <c r="Q67" s="56">
        <f t="shared" si="6"/>
        <v>0</v>
      </c>
      <c r="R67" s="58">
        <f t="shared" si="6"/>
        <v>32</v>
      </c>
      <c r="S67" s="54">
        <f t="shared" si="6"/>
        <v>5</v>
      </c>
    </row>
    <row r="68" spans="1:19" ht="1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mergeCells count="14">
    <mergeCell ref="A65:A67"/>
    <mergeCell ref="A58:B58"/>
    <mergeCell ref="A5:A44"/>
    <mergeCell ref="A45:A46"/>
    <mergeCell ref="A47:A57"/>
    <mergeCell ref="A59:A64"/>
    <mergeCell ref="S2:S4"/>
    <mergeCell ref="C3:F3"/>
    <mergeCell ref="G3:G4"/>
    <mergeCell ref="H3:Q3"/>
    <mergeCell ref="A2:A4"/>
    <mergeCell ref="B2:B4"/>
    <mergeCell ref="C2:Q2"/>
    <mergeCell ref="R2:R4"/>
  </mergeCells>
  <printOptions/>
  <pageMargins left="0.66" right="0.15748031496062992" top="0.58" bottom="0.39" header="0.5118110236220472" footer="0.44"/>
  <pageSetup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教育庁総務課</cp:lastModifiedBy>
  <cp:lastPrinted>2004-07-24T02:25:34Z</cp:lastPrinted>
  <dcterms:created xsi:type="dcterms:W3CDTF">2004-07-09T08:02:34Z</dcterms:created>
  <dcterms:modified xsi:type="dcterms:W3CDTF">2004-08-10T03:42:19Z</dcterms:modified>
  <cp:category/>
  <cp:version/>
  <cp:contentType/>
  <cp:contentStatus/>
</cp:coreProperties>
</file>