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'第1表'!$A$1:$X$58</definedName>
  </definedNames>
  <calcPr fullCalcOnLoad="1"/>
</workbook>
</file>

<file path=xl/sharedStrings.xml><?xml version="1.0" encoding="utf-8"?>
<sst xmlns="http://schemas.openxmlformats.org/spreadsheetml/2006/main" count="162" uniqueCount="77">
  <si>
    <t>小学校</t>
  </si>
  <si>
    <t>区分</t>
  </si>
  <si>
    <t>計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</si>
  <si>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</si>
  <si>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</si>
  <si>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</si>
  <si>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</si>
  <si>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</si>
  <si>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</si>
  <si>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</si>
  <si>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</si>
  <si>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</si>
  <si>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</si>
  <si>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</si>
  <si>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</si>
  <si>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</si>
  <si>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</si>
  <si>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</si>
  <si>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</si>
  <si>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</si>
  <si>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△576</t>
  </si>
  <si>
    <t>△504</t>
  </si>
  <si>
    <t>△797</t>
  </si>
  <si>
    <t>△7</t>
  </si>
  <si>
    <t>△11</t>
  </si>
  <si>
    <t>△5</t>
  </si>
  <si>
    <t>△32</t>
  </si>
  <si>
    <t>△62</t>
  </si>
  <si>
    <t>△42</t>
  </si>
  <si>
    <t>△85</t>
  </si>
  <si>
    <t>△64</t>
  </si>
  <si>
    <t>△486</t>
  </si>
  <si>
    <t>△338</t>
  </si>
  <si>
    <t>△380</t>
  </si>
  <si>
    <t>△2</t>
  </si>
  <si>
    <t>△1</t>
  </si>
  <si>
    <t>△13</t>
  </si>
  <si>
    <t>△12</t>
  </si>
  <si>
    <t>平成
２１年度</t>
  </si>
  <si>
    <t>平成
２７年度</t>
  </si>
  <si>
    <t>平成
１３年度</t>
  </si>
  <si>
    <t>平成
１４年度</t>
  </si>
  <si>
    <t>平成　　　
１５年度</t>
  </si>
  <si>
    <t>平成　　　
１６年度</t>
  </si>
  <si>
    <t>平成　　　
１７年度</t>
  </si>
  <si>
    <t>平成　　　
１８年度</t>
  </si>
  <si>
    <t>平成　　　
１９年度</t>
  </si>
  <si>
    <t>平成　　　
２０年度</t>
  </si>
  <si>
    <t>平成　　　
２１年度</t>
  </si>
  <si>
    <t>平成　　　　　
２２年度</t>
  </si>
  <si>
    <t>平成　　　　
２３年度</t>
  </si>
  <si>
    <t>平成　　　　
２４年度</t>
  </si>
  <si>
    <t>平成　　　　
２５年度</t>
  </si>
  <si>
    <t>平成　　　　
２６年度</t>
  </si>
  <si>
    <t>平成　　　　
２７年度</t>
  </si>
  <si>
    <t>平成　　　　
２８年度</t>
  </si>
  <si>
    <t>平成　　　　
２９年度</t>
  </si>
  <si>
    <t>平成　　　　
３０年度</t>
  </si>
  <si>
    <t>平成　　　
１３年度</t>
  </si>
  <si>
    <t>平成　　　
１４年度</t>
  </si>
  <si>
    <t>平成　　　
１９年度</t>
  </si>
  <si>
    <t>平成　　　　　
２３年度</t>
  </si>
  <si>
    <t>平成　　　　　
２４年度</t>
  </si>
  <si>
    <t>平成　　　　　
２５年度</t>
  </si>
  <si>
    <t>平成　　　　　
２６年度</t>
  </si>
  <si>
    <t>平成　　　　　
２８年度</t>
  </si>
  <si>
    <t>平成　　　　　
２９年度</t>
  </si>
  <si>
    <t>平成　　　　　
３０年度</t>
  </si>
  <si>
    <t>令和　　　　
元年度</t>
  </si>
  <si>
    <t>義務教育学校</t>
  </si>
  <si>
    <t>第１表  公立小中義務教育学校の児童生徒数､学校数､学級数及び教員数の年度別比較</t>
  </si>
  <si>
    <t>７年</t>
  </si>
  <si>
    <t>８年</t>
  </si>
  <si>
    <t>９年</t>
  </si>
  <si>
    <t>児童生徒数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</si>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</sst>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41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177" fontId="42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 quotePrefix="1">
      <alignment horizontal="right" vertical="top"/>
    </xf>
    <xf numFmtId="177" fontId="42" fillId="0" borderId="0" xfId="0" applyNumberFormat="1" applyFont="1" applyFill="1" applyAlignment="1">
      <alignment vertical="center"/>
    </xf>
    <xf numFmtId="177" fontId="42" fillId="0" borderId="11" xfId="0" applyNumberFormat="1" applyFont="1" applyBorder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177" fontId="42" fillId="33" borderId="12" xfId="0" applyNumberFormat="1" applyFont="1" applyFill="1" applyBorder="1" applyAlignment="1">
      <alignment vertical="center" wrapText="1"/>
    </xf>
    <xf numFmtId="177" fontId="42" fillId="0" borderId="11" xfId="0" applyNumberFormat="1" applyFont="1" applyFill="1" applyBorder="1" applyAlignment="1">
      <alignment vertical="center" wrapText="1"/>
    </xf>
    <xf numFmtId="177" fontId="42" fillId="33" borderId="11" xfId="0" applyNumberFormat="1" applyFont="1" applyFill="1" applyBorder="1" applyAlignment="1">
      <alignment vertical="center" wrapText="1"/>
    </xf>
    <xf numFmtId="177" fontId="42" fillId="0" borderId="0" xfId="0" applyNumberFormat="1" applyFont="1" applyAlignment="1">
      <alignment vertical="center" wrapText="1"/>
    </xf>
    <xf numFmtId="177" fontId="42" fillId="0" borderId="13" xfId="0" applyNumberFormat="1" applyFont="1" applyBorder="1" applyAlignment="1">
      <alignment horizontal="distributed" vertical="center"/>
    </xf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177" fontId="42" fillId="0" borderId="14" xfId="0" applyNumberFormat="1" applyFont="1" applyBorder="1" applyAlignment="1">
      <alignment horizontal="distributed" vertical="center"/>
    </xf>
    <xf numFmtId="177" fontId="42" fillId="0" borderId="15" xfId="0" applyNumberFormat="1" applyFont="1" applyBorder="1" applyAlignment="1">
      <alignment vertical="center"/>
    </xf>
    <xf numFmtId="177" fontId="42" fillId="0" borderId="15" xfId="0" applyNumberFormat="1" applyFont="1" applyFill="1" applyBorder="1" applyAlignment="1">
      <alignment vertical="center"/>
    </xf>
    <xf numFmtId="177" fontId="42" fillId="0" borderId="15" xfId="0" applyNumberFormat="1" applyFont="1" applyFill="1" applyBorder="1" applyAlignment="1">
      <alignment horizontal="right" vertical="center"/>
    </xf>
    <xf numFmtId="177" fontId="42" fillId="33" borderId="15" xfId="0" applyNumberFormat="1" applyFont="1" applyFill="1" applyBorder="1" applyAlignment="1">
      <alignment horizontal="right" vertical="center"/>
    </xf>
    <xf numFmtId="177" fontId="42" fillId="33" borderId="15" xfId="0" applyNumberFormat="1" applyFont="1" applyFill="1" applyBorder="1" applyAlignment="1">
      <alignment vertical="center"/>
    </xf>
    <xf numFmtId="177" fontId="42" fillId="0" borderId="16" xfId="0" applyNumberFormat="1" applyFont="1" applyBorder="1" applyAlignment="1">
      <alignment horizontal="distributed" vertical="center"/>
    </xf>
    <xf numFmtId="177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horizontal="right" vertical="center"/>
    </xf>
    <xf numFmtId="177" fontId="42" fillId="33" borderId="10" xfId="0" applyNumberFormat="1" applyFont="1" applyFill="1" applyBorder="1" applyAlignment="1">
      <alignment horizontal="right"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33" borderId="0" xfId="0" applyNumberFormat="1" applyFont="1" applyFill="1" applyBorder="1" applyAlignment="1">
      <alignment vertical="center"/>
    </xf>
    <xf numFmtId="177" fontId="42" fillId="33" borderId="10" xfId="0" applyNumberFormat="1" applyFont="1" applyFill="1" applyBorder="1" applyAlignment="1">
      <alignment vertical="center"/>
    </xf>
    <xf numFmtId="177" fontId="42" fillId="34" borderId="17" xfId="0" applyNumberFormat="1" applyFont="1" applyFill="1" applyBorder="1" applyAlignment="1">
      <alignment vertical="center" wrapText="1"/>
    </xf>
    <xf numFmtId="177" fontId="42" fillId="34" borderId="18" xfId="0" applyNumberFormat="1" applyFont="1" applyFill="1" applyBorder="1" applyAlignment="1">
      <alignment vertical="center"/>
    </xf>
    <xf numFmtId="177" fontId="42" fillId="34" borderId="19" xfId="0" applyNumberFormat="1" applyFont="1" applyFill="1" applyBorder="1" applyAlignment="1">
      <alignment vertical="center"/>
    </xf>
    <xf numFmtId="177" fontId="42" fillId="33" borderId="0" xfId="0" applyNumberFormat="1" applyFont="1" applyFill="1" applyBorder="1" applyAlignment="1">
      <alignment horizontal="right" vertical="center"/>
    </xf>
    <xf numFmtId="177" fontId="42" fillId="34" borderId="18" xfId="0" applyNumberFormat="1" applyFont="1" applyFill="1" applyBorder="1" applyAlignment="1">
      <alignment horizontal="right" vertical="center"/>
    </xf>
    <xf numFmtId="177" fontId="42" fillId="34" borderId="20" xfId="0" applyNumberFormat="1" applyFont="1" applyFill="1" applyBorder="1" applyAlignment="1">
      <alignment horizontal="right" vertical="center"/>
    </xf>
    <xf numFmtId="0" fontId="42" fillId="34" borderId="18" xfId="0" applyNumberFormat="1" applyFont="1" applyFill="1" applyBorder="1" applyAlignment="1">
      <alignment horizontal="right" vertical="center"/>
    </xf>
    <xf numFmtId="177" fontId="42" fillId="0" borderId="21" xfId="0" applyNumberFormat="1" applyFont="1" applyBorder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177" fontId="42" fillId="0" borderId="23" xfId="0" applyNumberFormat="1" applyFont="1" applyBorder="1" applyAlignment="1">
      <alignment horizontal="center" vertical="center"/>
    </xf>
    <xf numFmtId="177" fontId="42" fillId="0" borderId="24" xfId="0" applyNumberFormat="1" applyFont="1" applyBorder="1" applyAlignment="1">
      <alignment horizontal="center" vertical="center"/>
    </xf>
    <xf numFmtId="177" fontId="42" fillId="0" borderId="25" xfId="0" applyNumberFormat="1" applyFont="1" applyBorder="1" applyAlignment="1">
      <alignment horizontal="center" vertical="center"/>
    </xf>
    <xf numFmtId="177" fontId="42" fillId="0" borderId="26" xfId="0" applyNumberFormat="1" applyFont="1" applyBorder="1" applyAlignment="1">
      <alignment horizontal="center" vertical="center"/>
    </xf>
    <xf numFmtId="177" fontId="42" fillId="0" borderId="27" xfId="0" applyNumberFormat="1" applyFont="1" applyBorder="1" applyAlignment="1">
      <alignment horizontal="distributed" vertical="center" wrapText="1"/>
    </xf>
    <xf numFmtId="177" fontId="42" fillId="0" borderId="11" xfId="0" applyNumberFormat="1" applyFont="1" applyBorder="1" applyAlignment="1">
      <alignment horizontal="distributed" vertical="center" wrapText="1"/>
    </xf>
    <xf numFmtId="177" fontId="42" fillId="0" borderId="28" xfId="0" applyNumberFormat="1" applyFont="1" applyBorder="1" applyAlignment="1">
      <alignment horizontal="distributed" vertical="center" wrapText="1"/>
    </xf>
    <xf numFmtId="177" fontId="42" fillId="0" borderId="29" xfId="0" applyNumberFormat="1" applyFont="1" applyBorder="1" applyAlignment="1">
      <alignment horizontal="center" vertical="center" textRotation="255"/>
    </xf>
    <xf numFmtId="177" fontId="42" fillId="0" borderId="30" xfId="0" applyNumberFormat="1" applyFont="1" applyBorder="1" applyAlignment="1">
      <alignment horizontal="center" vertical="center" textRotation="255"/>
    </xf>
    <xf numFmtId="177" fontId="42" fillId="0" borderId="31" xfId="0" applyNumberFormat="1" applyFont="1" applyBorder="1" applyAlignment="1">
      <alignment horizontal="center" vertical="center" textRotation="255"/>
    </xf>
    <xf numFmtId="177" fontId="42" fillId="0" borderId="32" xfId="0" applyNumberFormat="1" applyFont="1" applyBorder="1" applyAlignment="1">
      <alignment horizontal="center" vertical="center" textRotation="255"/>
    </xf>
    <xf numFmtId="177" fontId="42" fillId="0" borderId="33" xfId="0" applyNumberFormat="1" applyFont="1" applyBorder="1" applyAlignment="1">
      <alignment horizontal="center" vertical="center" textRotation="255"/>
    </xf>
    <xf numFmtId="177" fontId="42" fillId="0" borderId="34" xfId="0" applyNumberFormat="1" applyFont="1" applyBorder="1" applyAlignment="1">
      <alignment horizontal="center" vertical="center" textRotation="255"/>
    </xf>
    <xf numFmtId="177" fontId="42" fillId="0" borderId="35" xfId="0" applyNumberFormat="1" applyFont="1" applyBorder="1" applyAlignment="1">
      <alignment horizontal="center" vertical="center" textRotation="255"/>
    </xf>
    <xf numFmtId="177" fontId="42" fillId="0" borderId="36" xfId="0" applyNumberFormat="1" applyFont="1" applyBorder="1" applyAlignment="1">
      <alignment horizontal="center" vertical="center" textRotation="255"/>
    </xf>
    <xf numFmtId="177" fontId="42" fillId="0" borderId="13" xfId="0" applyNumberFormat="1" applyFont="1" applyBorder="1" applyAlignment="1">
      <alignment horizontal="center" vertical="center" textRotation="255"/>
    </xf>
    <xf numFmtId="177" fontId="42" fillId="0" borderId="16" xfId="0" applyNumberFormat="1" applyFont="1" applyBorder="1" applyAlignment="1">
      <alignment horizontal="center" vertical="center" textRotation="255"/>
    </xf>
    <xf numFmtId="177" fontId="42" fillId="34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zoomScaleSheetLayoutView="100" zoomScalePageLayoutView="0" workbookViewId="0" topLeftCell="F40">
      <selection activeCell="X52" sqref="X52"/>
    </sheetView>
  </sheetViews>
  <sheetFormatPr defaultColWidth="9.00390625" defaultRowHeight="13.5"/>
  <cols>
    <col min="1" max="1" width="3.00390625" style="2" customWidth="1"/>
    <col min="2" max="2" width="3.125" style="2" customWidth="1"/>
    <col min="3" max="3" width="17.00390625" style="2" customWidth="1"/>
    <col min="4" max="22" width="8.625" style="2" customWidth="1"/>
    <col min="23" max="23" width="8.625" style="5" customWidth="1"/>
    <col min="24" max="24" width="8.625" style="2" customWidth="1"/>
    <col min="25" max="16384" width="9.00390625" style="2" customWidth="1"/>
  </cols>
  <sheetData>
    <row r="1" spans="1:21" ht="20.25" customHeight="1" thickBot="1">
      <c r="A1" s="1" t="s">
        <v>70</v>
      </c>
      <c r="I1" s="3"/>
      <c r="J1" s="3"/>
      <c r="K1" s="3"/>
      <c r="L1" s="3"/>
      <c r="M1" s="3"/>
      <c r="N1" s="3"/>
      <c r="O1" s="3"/>
      <c r="P1" s="4"/>
      <c r="Q1" s="4"/>
      <c r="R1" s="4"/>
      <c r="S1" s="3"/>
      <c r="T1" s="3"/>
      <c r="U1" s="3"/>
    </row>
    <row r="2" spans="1:24" s="11" customFormat="1" ht="30" customHeight="1">
      <c r="A2" s="41" t="s">
        <v>1</v>
      </c>
      <c r="B2" s="42"/>
      <c r="C2" s="43"/>
      <c r="D2" s="6" t="s">
        <v>3</v>
      </c>
      <c r="E2" s="6" t="s">
        <v>4</v>
      </c>
      <c r="F2" s="6" t="s">
        <v>40</v>
      </c>
      <c r="G2" s="6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Q2" s="10" t="s">
        <v>51</v>
      </c>
      <c r="R2" s="9" t="s">
        <v>52</v>
      </c>
      <c r="S2" s="9" t="s">
        <v>53</v>
      </c>
      <c r="T2" s="9" t="s">
        <v>54</v>
      </c>
      <c r="U2" s="10" t="s">
        <v>55</v>
      </c>
      <c r="V2" s="9" t="s">
        <v>56</v>
      </c>
      <c r="W2" s="9" t="s">
        <v>57</v>
      </c>
      <c r="X2" s="28" t="s">
        <v>68</v>
      </c>
    </row>
    <row r="3" spans="1:24" ht="13.5" customHeight="1">
      <c r="A3" s="44" t="s">
        <v>0</v>
      </c>
      <c r="B3" s="47" t="s">
        <v>5</v>
      </c>
      <c r="C3" s="12" t="s">
        <v>6</v>
      </c>
      <c r="D3" s="13">
        <v>7086</v>
      </c>
      <c r="E3" s="13">
        <v>7239</v>
      </c>
      <c r="F3" s="13">
        <v>7084</v>
      </c>
      <c r="G3" s="13">
        <v>6846</v>
      </c>
      <c r="H3" s="13">
        <v>6771</v>
      </c>
      <c r="I3" s="13">
        <v>6587</v>
      </c>
      <c r="J3" s="13">
        <v>6501</v>
      </c>
      <c r="K3" s="13">
        <v>6410</v>
      </c>
      <c r="L3" s="14">
        <v>6486</v>
      </c>
      <c r="M3" s="14">
        <v>6499</v>
      </c>
      <c r="N3" s="14">
        <v>6181</v>
      </c>
      <c r="O3" s="14">
        <v>5995</v>
      </c>
      <c r="P3" s="14">
        <v>5941</v>
      </c>
      <c r="Q3" s="26">
        <v>5631</v>
      </c>
      <c r="R3" s="14">
        <v>6002</v>
      </c>
      <c r="S3" s="14">
        <v>5846</v>
      </c>
      <c r="T3" s="14">
        <v>5684</v>
      </c>
      <c r="U3" s="26">
        <v>5692</v>
      </c>
      <c r="V3" s="14">
        <v>5681</v>
      </c>
      <c r="W3" s="14">
        <v>5644</v>
      </c>
      <c r="X3" s="29">
        <v>5569</v>
      </c>
    </row>
    <row r="4" spans="1:24" ht="13.5" customHeight="1">
      <c r="A4" s="44"/>
      <c r="B4" s="47"/>
      <c r="C4" s="12" t="s">
        <v>7</v>
      </c>
      <c r="D4" s="13">
        <v>7504</v>
      </c>
      <c r="E4" s="13">
        <v>7112</v>
      </c>
      <c r="F4" s="13">
        <v>7238</v>
      </c>
      <c r="G4" s="13">
        <v>7068</v>
      </c>
      <c r="H4" s="13">
        <v>6844</v>
      </c>
      <c r="I4" s="13">
        <v>6768</v>
      </c>
      <c r="J4" s="13">
        <v>6581</v>
      </c>
      <c r="K4" s="13">
        <v>6500</v>
      </c>
      <c r="L4" s="14">
        <v>6427</v>
      </c>
      <c r="M4" s="14">
        <v>6459</v>
      </c>
      <c r="N4" s="14">
        <v>6468</v>
      </c>
      <c r="O4" s="14">
        <v>6178</v>
      </c>
      <c r="P4" s="14">
        <v>6022</v>
      </c>
      <c r="Q4" s="26">
        <v>5962</v>
      </c>
      <c r="R4" s="14">
        <v>5619</v>
      </c>
      <c r="S4" s="14">
        <v>6006</v>
      </c>
      <c r="T4" s="14">
        <v>5865</v>
      </c>
      <c r="U4" s="26">
        <v>5701</v>
      </c>
      <c r="V4" s="14">
        <v>5708</v>
      </c>
      <c r="W4" s="14">
        <v>5661</v>
      </c>
      <c r="X4" s="29">
        <v>5659</v>
      </c>
    </row>
    <row r="5" spans="1:24" ht="13.5" customHeight="1">
      <c r="A5" s="44"/>
      <c r="B5" s="47"/>
      <c r="C5" s="12" t="s">
        <v>8</v>
      </c>
      <c r="D5" s="13">
        <v>7599</v>
      </c>
      <c r="E5" s="13">
        <v>7505</v>
      </c>
      <c r="F5" s="13">
        <v>7147</v>
      </c>
      <c r="G5" s="13">
        <v>7235</v>
      </c>
      <c r="H5" s="13">
        <v>7065</v>
      </c>
      <c r="I5" s="13">
        <v>6829</v>
      </c>
      <c r="J5" s="13">
        <v>6778</v>
      </c>
      <c r="K5" s="13">
        <v>6592</v>
      </c>
      <c r="L5" s="14">
        <v>6517</v>
      </c>
      <c r="M5" s="14">
        <v>6435</v>
      </c>
      <c r="N5" s="14">
        <v>6462</v>
      </c>
      <c r="O5" s="14">
        <v>6462</v>
      </c>
      <c r="P5" s="14">
        <v>6186</v>
      </c>
      <c r="Q5" s="26">
        <v>6008</v>
      </c>
      <c r="R5" s="14">
        <v>5959</v>
      </c>
      <c r="S5" s="14">
        <v>5612</v>
      </c>
      <c r="T5" s="14">
        <v>5989</v>
      </c>
      <c r="U5" s="26">
        <v>5873</v>
      </c>
      <c r="V5" s="14">
        <v>5686</v>
      </c>
      <c r="W5" s="14">
        <v>5677</v>
      </c>
      <c r="X5" s="29">
        <v>5665</v>
      </c>
    </row>
    <row r="6" spans="1:24" ht="13.5" customHeight="1">
      <c r="A6" s="44"/>
      <c r="B6" s="47"/>
      <c r="C6" s="12" t="s">
        <v>9</v>
      </c>
      <c r="D6" s="13">
        <v>7840</v>
      </c>
      <c r="E6" s="13">
        <v>7608</v>
      </c>
      <c r="F6" s="13">
        <v>7508</v>
      </c>
      <c r="G6" s="13">
        <v>7151</v>
      </c>
      <c r="H6" s="13">
        <v>7234</v>
      </c>
      <c r="I6" s="13">
        <v>7065</v>
      </c>
      <c r="J6" s="13">
        <v>6835</v>
      </c>
      <c r="K6" s="13">
        <v>6778</v>
      </c>
      <c r="L6" s="14">
        <v>6584</v>
      </c>
      <c r="M6" s="14">
        <v>6487</v>
      </c>
      <c r="N6" s="14">
        <v>6416</v>
      </c>
      <c r="O6" s="14">
        <v>6464</v>
      </c>
      <c r="P6" s="14">
        <v>6462</v>
      </c>
      <c r="Q6" s="26">
        <v>6210</v>
      </c>
      <c r="R6" s="14">
        <v>6000</v>
      </c>
      <c r="S6" s="14">
        <v>5976</v>
      </c>
      <c r="T6" s="14">
        <v>5612</v>
      </c>
      <c r="U6" s="26">
        <v>5973</v>
      </c>
      <c r="V6" s="14">
        <v>5868</v>
      </c>
      <c r="W6" s="14">
        <v>5685</v>
      </c>
      <c r="X6" s="29">
        <v>5678</v>
      </c>
    </row>
    <row r="7" spans="1:24" ht="13.5" customHeight="1">
      <c r="A7" s="44"/>
      <c r="B7" s="47"/>
      <c r="C7" s="12" t="s">
        <v>10</v>
      </c>
      <c r="D7" s="13">
        <v>8158</v>
      </c>
      <c r="E7" s="13">
        <v>7876</v>
      </c>
      <c r="F7" s="13">
        <v>7620</v>
      </c>
      <c r="G7" s="13">
        <v>7497</v>
      </c>
      <c r="H7" s="13">
        <v>7139</v>
      </c>
      <c r="I7" s="13">
        <v>7238</v>
      </c>
      <c r="J7" s="13">
        <v>7063</v>
      </c>
      <c r="K7" s="13">
        <v>6826</v>
      </c>
      <c r="L7" s="14">
        <v>6758</v>
      </c>
      <c r="M7" s="14">
        <v>6552</v>
      </c>
      <c r="N7" s="14">
        <v>6489</v>
      </c>
      <c r="O7" s="14">
        <v>6410</v>
      </c>
      <c r="P7" s="14">
        <v>6455</v>
      </c>
      <c r="Q7" s="26">
        <v>6445</v>
      </c>
      <c r="R7" s="14">
        <v>6205</v>
      </c>
      <c r="S7" s="14">
        <v>5980</v>
      </c>
      <c r="T7" s="14">
        <v>5959</v>
      </c>
      <c r="U7" s="26">
        <v>5605</v>
      </c>
      <c r="V7" s="14">
        <v>5981</v>
      </c>
      <c r="W7" s="14">
        <v>5842</v>
      </c>
      <c r="X7" s="29">
        <v>5701</v>
      </c>
    </row>
    <row r="8" spans="1:24" ht="13.5" customHeight="1">
      <c r="A8" s="44"/>
      <c r="B8" s="47"/>
      <c r="C8" s="12" t="s">
        <v>11</v>
      </c>
      <c r="D8" s="13">
        <v>8565</v>
      </c>
      <c r="E8" s="13">
        <v>8162</v>
      </c>
      <c r="F8" s="13">
        <v>7880</v>
      </c>
      <c r="G8" s="13">
        <v>7630</v>
      </c>
      <c r="H8" s="13">
        <v>7495</v>
      </c>
      <c r="I8" s="13">
        <v>7133</v>
      </c>
      <c r="J8" s="13">
        <v>7221</v>
      </c>
      <c r="K8" s="13">
        <v>7056</v>
      </c>
      <c r="L8" s="14">
        <v>6834</v>
      </c>
      <c r="M8" s="14">
        <v>6747</v>
      </c>
      <c r="N8" s="14">
        <v>6549</v>
      </c>
      <c r="O8" s="14">
        <v>6480</v>
      </c>
      <c r="P8" s="14">
        <v>6419</v>
      </c>
      <c r="Q8" s="26">
        <v>6432</v>
      </c>
      <c r="R8" s="14">
        <v>6442</v>
      </c>
      <c r="S8" s="14">
        <v>6182</v>
      </c>
      <c r="T8" s="14">
        <v>5963</v>
      </c>
      <c r="U8" s="26">
        <v>5964</v>
      </c>
      <c r="V8" s="14">
        <v>5622</v>
      </c>
      <c r="W8" s="14">
        <v>5938</v>
      </c>
      <c r="X8" s="29">
        <v>5843</v>
      </c>
    </row>
    <row r="9" spans="1:24" ht="13.5" customHeight="1">
      <c r="A9" s="44"/>
      <c r="B9" s="47"/>
      <c r="C9" s="12" t="s">
        <v>2</v>
      </c>
      <c r="D9" s="13">
        <v>46752</v>
      </c>
      <c r="E9" s="13">
        <v>45502</v>
      </c>
      <c r="F9" s="13">
        <v>44477</v>
      </c>
      <c r="G9" s="13">
        <v>43427</v>
      </c>
      <c r="H9" s="13">
        <v>42548</v>
      </c>
      <c r="I9" s="13">
        <v>41620</v>
      </c>
      <c r="J9" s="13">
        <v>40979</v>
      </c>
      <c r="K9" s="13">
        <v>40162</v>
      </c>
      <c r="L9" s="13">
        <v>39606</v>
      </c>
      <c r="M9" s="14">
        <v>39179</v>
      </c>
      <c r="N9" s="14">
        <v>38565</v>
      </c>
      <c r="O9" s="14">
        <v>37989</v>
      </c>
      <c r="P9" s="14">
        <v>37485</v>
      </c>
      <c r="Q9" s="26">
        <v>36688</v>
      </c>
      <c r="R9" s="14">
        <v>36227</v>
      </c>
      <c r="S9" s="14">
        <v>35602</v>
      </c>
      <c r="T9" s="14">
        <v>35072</v>
      </c>
      <c r="U9" s="26">
        <v>34808</v>
      </c>
      <c r="V9" s="14">
        <v>34546</v>
      </c>
      <c r="W9" s="14">
        <f>SUM(W3:W8)</f>
        <v>34447</v>
      </c>
      <c r="X9" s="29">
        <f>SUM(X3:X8)</f>
        <v>34115</v>
      </c>
    </row>
    <row r="10" spans="1:24" ht="13.5" customHeight="1">
      <c r="A10" s="44"/>
      <c r="B10" s="48"/>
      <c r="C10" s="15" t="s">
        <v>12</v>
      </c>
      <c r="D10" s="16">
        <v>-1707</v>
      </c>
      <c r="E10" s="16">
        <v>-1250</v>
      </c>
      <c r="F10" s="16">
        <v>-1025</v>
      </c>
      <c r="G10" s="16">
        <v>-1050</v>
      </c>
      <c r="H10" s="16">
        <v>-879</v>
      </c>
      <c r="I10" s="16">
        <v>-928</v>
      </c>
      <c r="J10" s="16">
        <v>-641</v>
      </c>
      <c r="K10" s="16">
        <v>-817</v>
      </c>
      <c r="L10" s="16">
        <v>-556</v>
      </c>
      <c r="M10" s="17">
        <v>-427</v>
      </c>
      <c r="N10" s="17">
        <v>-614</v>
      </c>
      <c r="O10" s="18" t="s">
        <v>20</v>
      </c>
      <c r="P10" s="18" t="s">
        <v>21</v>
      </c>
      <c r="Q10" s="19" t="s">
        <v>22</v>
      </c>
      <c r="R10" s="18">
        <v>-461</v>
      </c>
      <c r="S10" s="17">
        <v>-625</v>
      </c>
      <c r="T10" s="17">
        <v>-530</v>
      </c>
      <c r="U10" s="20">
        <v>-264</v>
      </c>
      <c r="V10" s="17">
        <v>-262</v>
      </c>
      <c r="W10" s="17">
        <f>W9-V9</f>
        <v>-99</v>
      </c>
      <c r="X10" s="30">
        <f>X9-W9</f>
        <v>-332</v>
      </c>
    </row>
    <row r="11" spans="1:24" ht="13.5" customHeight="1">
      <c r="A11" s="44"/>
      <c r="B11" s="47" t="s">
        <v>13</v>
      </c>
      <c r="C11" s="12" t="s">
        <v>14</v>
      </c>
      <c r="D11" s="13">
        <v>287</v>
      </c>
      <c r="E11" s="13">
        <v>287</v>
      </c>
      <c r="F11" s="13">
        <v>281</v>
      </c>
      <c r="G11" s="13">
        <v>279</v>
      </c>
      <c r="H11" s="13">
        <v>278</v>
      </c>
      <c r="I11" s="13">
        <v>266</v>
      </c>
      <c r="J11" s="13">
        <v>262</v>
      </c>
      <c r="K11" s="13">
        <v>255</v>
      </c>
      <c r="L11" s="14">
        <v>250</v>
      </c>
      <c r="M11" s="14">
        <v>245</v>
      </c>
      <c r="N11" s="14">
        <v>245</v>
      </c>
      <c r="O11" s="14">
        <v>239</v>
      </c>
      <c r="P11" s="14">
        <v>228</v>
      </c>
      <c r="Q11" s="26">
        <v>224</v>
      </c>
      <c r="R11" s="14">
        <v>217</v>
      </c>
      <c r="S11" s="14">
        <v>212</v>
      </c>
      <c r="T11" s="14">
        <v>208</v>
      </c>
      <c r="U11" s="26">
        <v>203</v>
      </c>
      <c r="V11" s="14">
        <v>201</v>
      </c>
      <c r="W11" s="14">
        <v>200</v>
      </c>
      <c r="X11" s="29">
        <v>198</v>
      </c>
    </row>
    <row r="12" spans="1:24" ht="13.5" customHeight="1">
      <c r="A12" s="44"/>
      <c r="B12" s="47"/>
      <c r="C12" s="12" t="s">
        <v>15</v>
      </c>
      <c r="D12" s="13">
        <v>9</v>
      </c>
      <c r="E12" s="13">
        <v>8</v>
      </c>
      <c r="F12" s="13">
        <v>8</v>
      </c>
      <c r="G12" s="13">
        <v>7</v>
      </c>
      <c r="H12" s="13">
        <v>7</v>
      </c>
      <c r="I12" s="13">
        <v>7</v>
      </c>
      <c r="J12" s="13">
        <v>7</v>
      </c>
      <c r="K12" s="13">
        <v>7</v>
      </c>
      <c r="L12" s="14">
        <v>7</v>
      </c>
      <c r="M12" s="14">
        <v>7</v>
      </c>
      <c r="N12" s="14">
        <v>7</v>
      </c>
      <c r="O12" s="14">
        <v>6</v>
      </c>
      <c r="P12" s="14">
        <v>6</v>
      </c>
      <c r="Q12" s="26">
        <v>5</v>
      </c>
      <c r="R12" s="14">
        <v>3</v>
      </c>
      <c r="S12" s="14">
        <v>3</v>
      </c>
      <c r="T12" s="14">
        <v>2</v>
      </c>
      <c r="U12" s="26">
        <v>2</v>
      </c>
      <c r="V12" s="14">
        <v>2</v>
      </c>
      <c r="W12" s="14">
        <v>2</v>
      </c>
      <c r="X12" s="29">
        <v>2</v>
      </c>
    </row>
    <row r="13" spans="1:24" ht="13.5" customHeight="1">
      <c r="A13" s="44"/>
      <c r="B13" s="47"/>
      <c r="C13" s="12" t="s">
        <v>2</v>
      </c>
      <c r="D13" s="13">
        <v>296</v>
      </c>
      <c r="E13" s="13">
        <v>295</v>
      </c>
      <c r="F13" s="13">
        <v>289</v>
      </c>
      <c r="G13" s="13">
        <v>286</v>
      </c>
      <c r="H13" s="13">
        <v>285</v>
      </c>
      <c r="I13" s="13">
        <v>273</v>
      </c>
      <c r="J13" s="13">
        <v>269</v>
      </c>
      <c r="K13" s="13">
        <v>262</v>
      </c>
      <c r="L13" s="13">
        <v>257</v>
      </c>
      <c r="M13" s="14">
        <v>252</v>
      </c>
      <c r="N13" s="14">
        <v>252</v>
      </c>
      <c r="O13" s="14">
        <v>245</v>
      </c>
      <c r="P13" s="14">
        <v>234</v>
      </c>
      <c r="Q13" s="26">
        <v>229</v>
      </c>
      <c r="R13" s="14">
        <v>220</v>
      </c>
      <c r="S13" s="14">
        <v>215</v>
      </c>
      <c r="T13" s="14">
        <v>210</v>
      </c>
      <c r="U13" s="26">
        <v>205</v>
      </c>
      <c r="V13" s="14">
        <v>203</v>
      </c>
      <c r="W13" s="14">
        <f>SUM(W11:W12)</f>
        <v>202</v>
      </c>
      <c r="X13" s="29">
        <f>SUM(X11:X12)</f>
        <v>200</v>
      </c>
    </row>
    <row r="14" spans="1:24" ht="13.5" customHeight="1">
      <c r="A14" s="44"/>
      <c r="B14" s="48"/>
      <c r="C14" s="15" t="s">
        <v>12</v>
      </c>
      <c r="D14" s="16">
        <v>-1</v>
      </c>
      <c r="E14" s="16">
        <v>-1</v>
      </c>
      <c r="F14" s="16">
        <v>-6</v>
      </c>
      <c r="G14" s="16">
        <v>-3</v>
      </c>
      <c r="H14" s="16">
        <v>-1</v>
      </c>
      <c r="I14" s="16">
        <v>-12</v>
      </c>
      <c r="J14" s="16">
        <v>-4</v>
      </c>
      <c r="K14" s="16">
        <v>-7</v>
      </c>
      <c r="L14" s="16">
        <v>-5</v>
      </c>
      <c r="M14" s="17">
        <v>-5</v>
      </c>
      <c r="N14" s="17">
        <v>0</v>
      </c>
      <c r="O14" s="18" t="s">
        <v>23</v>
      </c>
      <c r="P14" s="18" t="s">
        <v>24</v>
      </c>
      <c r="Q14" s="19" t="s">
        <v>25</v>
      </c>
      <c r="R14" s="18">
        <v>-9</v>
      </c>
      <c r="S14" s="17">
        <v>-5</v>
      </c>
      <c r="T14" s="17">
        <v>-5</v>
      </c>
      <c r="U14" s="20">
        <v>-5</v>
      </c>
      <c r="V14" s="17">
        <v>-2</v>
      </c>
      <c r="W14" s="17">
        <f>W13-V13</f>
        <v>-1</v>
      </c>
      <c r="X14" s="30">
        <f>X13-W13</f>
        <v>-2</v>
      </c>
    </row>
    <row r="15" spans="1:24" ht="13.5" customHeight="1">
      <c r="A15" s="44"/>
      <c r="B15" s="47" t="s">
        <v>16</v>
      </c>
      <c r="C15" s="12" t="s">
        <v>14</v>
      </c>
      <c r="D15" s="13">
        <v>2255</v>
      </c>
      <c r="E15" s="13">
        <v>2245</v>
      </c>
      <c r="F15" s="13">
        <v>2206</v>
      </c>
      <c r="G15" s="13">
        <v>2197</v>
      </c>
      <c r="H15" s="13">
        <v>2219</v>
      </c>
      <c r="I15" s="13">
        <v>2181</v>
      </c>
      <c r="J15" s="13">
        <v>2183</v>
      </c>
      <c r="K15" s="14">
        <v>2148</v>
      </c>
      <c r="L15" s="14">
        <v>2138</v>
      </c>
      <c r="M15" s="14">
        <v>2107</v>
      </c>
      <c r="N15" s="14">
        <v>2108</v>
      </c>
      <c r="O15" s="14">
        <v>2078</v>
      </c>
      <c r="P15" s="14">
        <v>2019</v>
      </c>
      <c r="Q15" s="26">
        <v>1982</v>
      </c>
      <c r="R15" s="14">
        <v>1978</v>
      </c>
      <c r="S15" s="14">
        <v>1975</v>
      </c>
      <c r="T15" s="14">
        <v>1979</v>
      </c>
      <c r="U15" s="26">
        <v>1977</v>
      </c>
      <c r="V15" s="14">
        <v>1965</v>
      </c>
      <c r="W15" s="14">
        <v>1975</v>
      </c>
      <c r="X15" s="29">
        <v>1978</v>
      </c>
    </row>
    <row r="16" spans="1:24" ht="13.5" customHeight="1">
      <c r="A16" s="44"/>
      <c r="B16" s="47"/>
      <c r="C16" s="12" t="s">
        <v>15</v>
      </c>
      <c r="D16" s="13">
        <v>19</v>
      </c>
      <c r="E16" s="13">
        <v>17</v>
      </c>
      <c r="F16" s="13">
        <v>13</v>
      </c>
      <c r="G16" s="13">
        <v>16</v>
      </c>
      <c r="H16" s="13">
        <v>16</v>
      </c>
      <c r="I16" s="13">
        <v>16</v>
      </c>
      <c r="J16" s="13">
        <v>17</v>
      </c>
      <c r="K16" s="14">
        <v>18</v>
      </c>
      <c r="L16" s="14">
        <v>15</v>
      </c>
      <c r="M16" s="14">
        <v>15</v>
      </c>
      <c r="N16" s="14">
        <v>17</v>
      </c>
      <c r="O16" s="14">
        <v>15</v>
      </c>
      <c r="P16" s="14">
        <v>12</v>
      </c>
      <c r="Q16" s="26">
        <v>7</v>
      </c>
      <c r="R16" s="14">
        <v>2</v>
      </c>
      <c r="S16" s="14">
        <v>4</v>
      </c>
      <c r="T16" s="14">
        <v>2</v>
      </c>
      <c r="U16" s="26">
        <v>1</v>
      </c>
      <c r="V16" s="14">
        <v>4</v>
      </c>
      <c r="W16" s="14">
        <v>2</v>
      </c>
      <c r="X16" s="29">
        <v>2</v>
      </c>
    </row>
    <row r="17" spans="1:24" ht="13.5" customHeight="1">
      <c r="A17" s="44"/>
      <c r="B17" s="47"/>
      <c r="C17" s="12" t="s">
        <v>2</v>
      </c>
      <c r="D17" s="13">
        <v>2274</v>
      </c>
      <c r="E17" s="13">
        <v>2262</v>
      </c>
      <c r="F17" s="13">
        <v>2219</v>
      </c>
      <c r="G17" s="13">
        <v>2213</v>
      </c>
      <c r="H17" s="13">
        <v>2235</v>
      </c>
      <c r="I17" s="13">
        <v>2197</v>
      </c>
      <c r="J17" s="13">
        <v>2200</v>
      </c>
      <c r="K17" s="13">
        <v>2166</v>
      </c>
      <c r="L17" s="13">
        <v>2153</v>
      </c>
      <c r="M17" s="14">
        <v>2122</v>
      </c>
      <c r="N17" s="14">
        <v>2125</v>
      </c>
      <c r="O17" s="14">
        <v>2093</v>
      </c>
      <c r="P17" s="14">
        <v>2031</v>
      </c>
      <c r="Q17" s="26">
        <v>1989</v>
      </c>
      <c r="R17" s="14">
        <v>1980</v>
      </c>
      <c r="S17" s="14">
        <v>1979</v>
      </c>
      <c r="T17" s="14">
        <v>1981</v>
      </c>
      <c r="U17" s="26">
        <v>1978</v>
      </c>
      <c r="V17" s="14">
        <v>1969</v>
      </c>
      <c r="W17" s="14">
        <f>SUM(W15:W16)</f>
        <v>1977</v>
      </c>
      <c r="X17" s="29">
        <f>SUM(X15:X16)</f>
        <v>1980</v>
      </c>
    </row>
    <row r="18" spans="1:24" ht="13.5" customHeight="1">
      <c r="A18" s="44"/>
      <c r="B18" s="48"/>
      <c r="C18" s="15" t="s">
        <v>12</v>
      </c>
      <c r="D18" s="16">
        <v>-38</v>
      </c>
      <c r="E18" s="16">
        <v>-12</v>
      </c>
      <c r="F18" s="16">
        <v>-43</v>
      </c>
      <c r="G18" s="16">
        <v>-6</v>
      </c>
      <c r="H18" s="16">
        <v>22</v>
      </c>
      <c r="I18" s="16">
        <v>-38</v>
      </c>
      <c r="J18" s="16">
        <v>3</v>
      </c>
      <c r="K18" s="16">
        <v>-34</v>
      </c>
      <c r="L18" s="16">
        <v>-13</v>
      </c>
      <c r="M18" s="17">
        <v>-31</v>
      </c>
      <c r="N18" s="17">
        <v>3</v>
      </c>
      <c r="O18" s="18" t="s">
        <v>26</v>
      </c>
      <c r="P18" s="18" t="s">
        <v>27</v>
      </c>
      <c r="Q18" s="19" t="s">
        <v>28</v>
      </c>
      <c r="R18" s="18">
        <v>-9</v>
      </c>
      <c r="S18" s="17">
        <v>-1</v>
      </c>
      <c r="T18" s="17">
        <v>2</v>
      </c>
      <c r="U18" s="20">
        <v>-3</v>
      </c>
      <c r="V18" s="17">
        <v>-9</v>
      </c>
      <c r="W18" s="17">
        <f>W17-V17</f>
        <v>8</v>
      </c>
      <c r="X18" s="30">
        <f>X17-W17</f>
        <v>3</v>
      </c>
    </row>
    <row r="19" spans="1:24" ht="13.5" customHeight="1">
      <c r="A19" s="45"/>
      <c r="B19" s="47" t="s">
        <v>17</v>
      </c>
      <c r="C19" s="12" t="s">
        <v>17</v>
      </c>
      <c r="D19" s="13">
        <v>3701</v>
      </c>
      <c r="E19" s="13">
        <v>3703</v>
      </c>
      <c r="F19" s="13">
        <v>3649</v>
      </c>
      <c r="G19" s="13">
        <v>3634</v>
      </c>
      <c r="H19" s="13">
        <v>3685</v>
      </c>
      <c r="I19" s="13">
        <v>3620</v>
      </c>
      <c r="J19" s="13">
        <v>3584</v>
      </c>
      <c r="K19" s="13">
        <v>3523</v>
      </c>
      <c r="L19" s="14">
        <v>3490</v>
      </c>
      <c r="M19" s="14">
        <v>3441</v>
      </c>
      <c r="N19" s="14">
        <v>3466</v>
      </c>
      <c r="O19" s="14">
        <v>3402</v>
      </c>
      <c r="P19" s="14">
        <v>3317</v>
      </c>
      <c r="Q19" s="26">
        <v>3253</v>
      </c>
      <c r="R19" s="14">
        <v>3228</v>
      </c>
      <c r="S19" s="14">
        <v>3195</v>
      </c>
      <c r="T19" s="14">
        <v>3179</v>
      </c>
      <c r="U19" s="26">
        <v>3181</v>
      </c>
      <c r="V19" s="14">
        <v>3153</v>
      </c>
      <c r="W19" s="14">
        <v>3171</v>
      </c>
      <c r="X19" s="29">
        <v>3168</v>
      </c>
    </row>
    <row r="20" spans="1:24" ht="30" customHeight="1" thickBot="1">
      <c r="A20" s="46"/>
      <c r="B20" s="49"/>
      <c r="C20" s="21" t="s">
        <v>12</v>
      </c>
      <c r="D20" s="3">
        <v>-16</v>
      </c>
      <c r="E20" s="3">
        <v>2</v>
      </c>
      <c r="F20" s="3">
        <v>-54</v>
      </c>
      <c r="G20" s="3">
        <v>-15</v>
      </c>
      <c r="H20" s="3">
        <v>51</v>
      </c>
      <c r="I20" s="3">
        <v>-65</v>
      </c>
      <c r="J20" s="3">
        <v>-36</v>
      </c>
      <c r="K20" s="3">
        <v>-61</v>
      </c>
      <c r="L20" s="22">
        <v>-33</v>
      </c>
      <c r="M20" s="22">
        <v>-49</v>
      </c>
      <c r="N20" s="22">
        <v>25</v>
      </c>
      <c r="O20" s="22">
        <v>-64</v>
      </c>
      <c r="P20" s="23" t="s">
        <v>29</v>
      </c>
      <c r="Q20" s="24" t="s">
        <v>30</v>
      </c>
      <c r="R20" s="23">
        <v>-25</v>
      </c>
      <c r="S20" s="25">
        <v>-33</v>
      </c>
      <c r="T20" s="25">
        <v>-16</v>
      </c>
      <c r="U20" s="31">
        <v>2</v>
      </c>
      <c r="V20" s="25">
        <v>-28</v>
      </c>
      <c r="W20" s="25">
        <f>W19-V19</f>
        <v>18</v>
      </c>
      <c r="X20" s="32">
        <f>X19-W19</f>
        <v>-3</v>
      </c>
    </row>
    <row r="21" spans="1:24" s="11" customFormat="1" ht="30" customHeight="1">
      <c r="A21" s="41" t="s">
        <v>1</v>
      </c>
      <c r="B21" s="42"/>
      <c r="C21" s="43"/>
      <c r="D21" s="6" t="s">
        <v>3</v>
      </c>
      <c r="E21" s="6" t="s">
        <v>4</v>
      </c>
      <c r="F21" s="6" t="s">
        <v>58</v>
      </c>
      <c r="G21" s="6" t="s">
        <v>59</v>
      </c>
      <c r="H21" s="7" t="s">
        <v>42</v>
      </c>
      <c r="I21" s="7" t="s">
        <v>43</v>
      </c>
      <c r="J21" s="7" t="s">
        <v>44</v>
      </c>
      <c r="K21" s="7" t="s">
        <v>45</v>
      </c>
      <c r="L21" s="7" t="s">
        <v>60</v>
      </c>
      <c r="M21" s="7" t="s">
        <v>47</v>
      </c>
      <c r="N21" s="7" t="s">
        <v>38</v>
      </c>
      <c r="O21" s="7" t="s">
        <v>49</v>
      </c>
      <c r="P21" s="9" t="s">
        <v>61</v>
      </c>
      <c r="Q21" s="10" t="s">
        <v>62</v>
      </c>
      <c r="R21" s="9" t="s">
        <v>63</v>
      </c>
      <c r="S21" s="9" t="s">
        <v>64</v>
      </c>
      <c r="T21" s="9" t="s">
        <v>39</v>
      </c>
      <c r="U21" s="10" t="s">
        <v>65</v>
      </c>
      <c r="V21" s="9" t="s">
        <v>66</v>
      </c>
      <c r="W21" s="9" t="s">
        <v>67</v>
      </c>
      <c r="X21" s="28" t="s">
        <v>68</v>
      </c>
    </row>
    <row r="22" spans="1:24" ht="12">
      <c r="A22" s="50" t="s">
        <v>18</v>
      </c>
      <c r="B22" s="51" t="s">
        <v>19</v>
      </c>
      <c r="C22" s="12" t="s">
        <v>6</v>
      </c>
      <c r="D22" s="13">
        <v>8663</v>
      </c>
      <c r="E22" s="13">
        <v>8435</v>
      </c>
      <c r="F22" s="13">
        <v>8044</v>
      </c>
      <c r="G22" s="13">
        <v>7733</v>
      </c>
      <c r="H22" s="13">
        <v>7445</v>
      </c>
      <c r="I22" s="13">
        <v>7313</v>
      </c>
      <c r="J22" s="13">
        <v>6927</v>
      </c>
      <c r="K22" s="13">
        <v>7015</v>
      </c>
      <c r="L22" s="14">
        <v>6847</v>
      </c>
      <c r="M22" s="14">
        <v>6616</v>
      </c>
      <c r="N22" s="14">
        <v>6561</v>
      </c>
      <c r="O22" s="25">
        <v>6359</v>
      </c>
      <c r="P22" s="14">
        <v>6269</v>
      </c>
      <c r="Q22" s="26">
        <v>6179</v>
      </c>
      <c r="R22" s="14">
        <v>6205</v>
      </c>
      <c r="S22" s="14">
        <v>6226</v>
      </c>
      <c r="T22" s="14">
        <v>5985</v>
      </c>
      <c r="U22" s="26">
        <v>5790</v>
      </c>
      <c r="V22" s="14">
        <v>5758</v>
      </c>
      <c r="W22" s="14">
        <v>5419</v>
      </c>
      <c r="X22" s="29">
        <v>5761</v>
      </c>
    </row>
    <row r="23" spans="1:24" ht="12">
      <c r="A23" s="44"/>
      <c r="B23" s="47"/>
      <c r="C23" s="12" t="s">
        <v>7</v>
      </c>
      <c r="D23" s="13">
        <v>8985</v>
      </c>
      <c r="E23" s="13">
        <v>8678</v>
      </c>
      <c r="F23" s="13">
        <v>8451</v>
      </c>
      <c r="G23" s="13">
        <v>8037</v>
      </c>
      <c r="H23" s="13">
        <v>7724</v>
      </c>
      <c r="I23" s="13">
        <v>7455</v>
      </c>
      <c r="J23" s="13">
        <v>7302</v>
      </c>
      <c r="K23" s="13">
        <v>6924</v>
      </c>
      <c r="L23" s="14">
        <v>7041</v>
      </c>
      <c r="M23" s="14">
        <v>6853</v>
      </c>
      <c r="N23" s="14">
        <v>6626</v>
      </c>
      <c r="O23" s="25">
        <v>6558</v>
      </c>
      <c r="P23" s="14">
        <v>6368</v>
      </c>
      <c r="Q23" s="26">
        <v>6268</v>
      </c>
      <c r="R23" s="14">
        <v>6198</v>
      </c>
      <c r="S23" s="14">
        <v>6206</v>
      </c>
      <c r="T23" s="14">
        <v>6233</v>
      </c>
      <c r="U23" s="26">
        <v>6001</v>
      </c>
      <c r="V23" s="14">
        <v>5797</v>
      </c>
      <c r="W23" s="14">
        <v>5733</v>
      </c>
      <c r="X23" s="29">
        <v>5425</v>
      </c>
    </row>
    <row r="24" spans="1:24" ht="12">
      <c r="A24" s="44"/>
      <c r="B24" s="47"/>
      <c r="C24" s="12" t="s">
        <v>8</v>
      </c>
      <c r="D24" s="13">
        <v>9119</v>
      </c>
      <c r="E24" s="13">
        <v>8977</v>
      </c>
      <c r="F24" s="13">
        <v>8690</v>
      </c>
      <c r="G24" s="13">
        <v>8459</v>
      </c>
      <c r="H24" s="13">
        <v>8045</v>
      </c>
      <c r="I24" s="13">
        <v>7718</v>
      </c>
      <c r="J24" s="13">
        <v>7457</v>
      </c>
      <c r="K24" s="13">
        <v>7305</v>
      </c>
      <c r="L24" s="14">
        <v>6911</v>
      </c>
      <c r="M24" s="14">
        <v>7034</v>
      </c>
      <c r="N24" s="14">
        <v>6836</v>
      </c>
      <c r="O24" s="25">
        <v>6620</v>
      </c>
      <c r="P24" s="14">
        <v>6562</v>
      </c>
      <c r="Q24" s="26">
        <v>6372</v>
      </c>
      <c r="R24" s="14">
        <v>6264</v>
      </c>
      <c r="S24" s="14">
        <v>6188</v>
      </c>
      <c r="T24" s="14">
        <v>6198</v>
      </c>
      <c r="U24" s="26">
        <v>6235</v>
      </c>
      <c r="V24" s="14">
        <v>6009</v>
      </c>
      <c r="W24" s="14">
        <v>5758</v>
      </c>
      <c r="X24" s="29">
        <v>5744</v>
      </c>
    </row>
    <row r="25" spans="1:24" ht="12">
      <c r="A25" s="44"/>
      <c r="B25" s="47"/>
      <c r="C25" s="12" t="s">
        <v>2</v>
      </c>
      <c r="D25" s="13">
        <v>26767</v>
      </c>
      <c r="E25" s="13">
        <v>26090</v>
      </c>
      <c r="F25" s="13">
        <v>25185</v>
      </c>
      <c r="G25" s="13">
        <v>24229</v>
      </c>
      <c r="H25" s="13">
        <v>23214</v>
      </c>
      <c r="I25" s="13">
        <v>22486</v>
      </c>
      <c r="J25" s="13">
        <v>21686</v>
      </c>
      <c r="K25" s="13">
        <v>21244</v>
      </c>
      <c r="L25" s="13">
        <v>20799</v>
      </c>
      <c r="M25" s="14">
        <v>20503</v>
      </c>
      <c r="N25" s="14">
        <v>20023</v>
      </c>
      <c r="O25" s="25">
        <v>19537</v>
      </c>
      <c r="P25" s="14">
        <v>19199</v>
      </c>
      <c r="Q25" s="26">
        <v>18819</v>
      </c>
      <c r="R25" s="14">
        <v>18667</v>
      </c>
      <c r="S25" s="14">
        <v>18620</v>
      </c>
      <c r="T25" s="14">
        <v>18416</v>
      </c>
      <c r="U25" s="26">
        <v>18026</v>
      </c>
      <c r="V25" s="14">
        <v>17564</v>
      </c>
      <c r="W25" s="14">
        <f>SUM(W22:W24)</f>
        <v>16910</v>
      </c>
      <c r="X25" s="29">
        <f>SUM(X22:X24)</f>
        <v>16930</v>
      </c>
    </row>
    <row r="26" spans="1:24" ht="12">
      <c r="A26" s="44"/>
      <c r="B26" s="48"/>
      <c r="C26" s="15" t="s">
        <v>12</v>
      </c>
      <c r="D26" s="16">
        <v>-917</v>
      </c>
      <c r="E26" s="16">
        <v>-677</v>
      </c>
      <c r="F26" s="16">
        <v>-905</v>
      </c>
      <c r="G26" s="16">
        <v>-956</v>
      </c>
      <c r="H26" s="16">
        <v>-1015</v>
      </c>
      <c r="I26" s="16">
        <v>-728</v>
      </c>
      <c r="J26" s="16">
        <v>-800</v>
      </c>
      <c r="K26" s="16">
        <v>-442</v>
      </c>
      <c r="L26" s="16">
        <v>-445</v>
      </c>
      <c r="M26" s="17">
        <v>-296</v>
      </c>
      <c r="N26" s="17">
        <v>-480</v>
      </c>
      <c r="O26" s="18" t="s">
        <v>31</v>
      </c>
      <c r="P26" s="18" t="s">
        <v>32</v>
      </c>
      <c r="Q26" s="19" t="s">
        <v>33</v>
      </c>
      <c r="R26" s="18">
        <v>-152</v>
      </c>
      <c r="S26" s="17">
        <v>-47</v>
      </c>
      <c r="T26" s="17">
        <v>-204</v>
      </c>
      <c r="U26" s="20">
        <v>-390</v>
      </c>
      <c r="V26" s="17">
        <v>-462</v>
      </c>
      <c r="W26" s="17">
        <f>W25-V25</f>
        <v>-654</v>
      </c>
      <c r="X26" s="30">
        <f>X25-W25</f>
        <v>20</v>
      </c>
    </row>
    <row r="27" spans="1:24" ht="17.25" customHeight="1">
      <c r="A27" s="44"/>
      <c r="B27" s="47" t="s">
        <v>13</v>
      </c>
      <c r="C27" s="12" t="s">
        <v>14</v>
      </c>
      <c r="D27" s="13">
        <v>112</v>
      </c>
      <c r="E27" s="13">
        <v>112</v>
      </c>
      <c r="F27" s="13">
        <v>109</v>
      </c>
      <c r="G27" s="13">
        <v>108</v>
      </c>
      <c r="H27" s="13">
        <v>107</v>
      </c>
      <c r="I27" s="13">
        <v>105</v>
      </c>
      <c r="J27" s="13">
        <v>105</v>
      </c>
      <c r="K27" s="13">
        <v>105</v>
      </c>
      <c r="L27" s="14">
        <v>102</v>
      </c>
      <c r="M27" s="14">
        <v>102</v>
      </c>
      <c r="N27" s="14">
        <v>102</v>
      </c>
      <c r="O27" s="25">
        <v>100</v>
      </c>
      <c r="P27" s="14">
        <v>100</v>
      </c>
      <c r="Q27" s="26">
        <v>99</v>
      </c>
      <c r="R27" s="14">
        <v>98</v>
      </c>
      <c r="S27" s="14">
        <v>97</v>
      </c>
      <c r="T27" s="14">
        <v>96</v>
      </c>
      <c r="U27" s="26">
        <v>96</v>
      </c>
      <c r="V27" s="14">
        <v>96</v>
      </c>
      <c r="W27" s="14">
        <v>94</v>
      </c>
      <c r="X27" s="29">
        <v>92</v>
      </c>
    </row>
    <row r="28" spans="1:24" ht="12">
      <c r="A28" s="44"/>
      <c r="B28" s="47"/>
      <c r="C28" s="12" t="s">
        <v>15</v>
      </c>
      <c r="D28" s="13">
        <v>2</v>
      </c>
      <c r="E28" s="13">
        <v>2</v>
      </c>
      <c r="F28" s="13">
        <v>2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4">
        <v>2</v>
      </c>
      <c r="M28" s="14">
        <v>2</v>
      </c>
      <c r="N28" s="14">
        <v>2</v>
      </c>
      <c r="O28" s="25">
        <v>2</v>
      </c>
      <c r="P28" s="14">
        <v>2</v>
      </c>
      <c r="Q28" s="26">
        <v>2</v>
      </c>
      <c r="R28" s="14">
        <v>2</v>
      </c>
      <c r="S28" s="14">
        <v>2</v>
      </c>
      <c r="T28" s="14">
        <v>2</v>
      </c>
      <c r="U28" s="26">
        <v>2</v>
      </c>
      <c r="V28" s="14">
        <v>2</v>
      </c>
      <c r="W28" s="14">
        <v>2</v>
      </c>
      <c r="X28" s="29">
        <v>2</v>
      </c>
    </row>
    <row r="29" spans="1:24" ht="12">
      <c r="A29" s="44"/>
      <c r="B29" s="47"/>
      <c r="C29" s="12" t="s">
        <v>2</v>
      </c>
      <c r="D29" s="13">
        <v>114</v>
      </c>
      <c r="E29" s="13">
        <v>114</v>
      </c>
      <c r="F29" s="13">
        <v>111</v>
      </c>
      <c r="G29" s="13">
        <v>110</v>
      </c>
      <c r="H29" s="13">
        <v>109</v>
      </c>
      <c r="I29" s="13">
        <v>107</v>
      </c>
      <c r="J29" s="13">
        <v>107</v>
      </c>
      <c r="K29" s="13">
        <v>107</v>
      </c>
      <c r="L29" s="13">
        <v>104</v>
      </c>
      <c r="M29" s="14">
        <v>104</v>
      </c>
      <c r="N29" s="14">
        <v>104</v>
      </c>
      <c r="O29" s="25">
        <v>102</v>
      </c>
      <c r="P29" s="14">
        <v>102</v>
      </c>
      <c r="Q29" s="26">
        <v>101</v>
      </c>
      <c r="R29" s="14">
        <v>100</v>
      </c>
      <c r="S29" s="14">
        <v>99</v>
      </c>
      <c r="T29" s="14">
        <v>98</v>
      </c>
      <c r="U29" s="26">
        <v>98</v>
      </c>
      <c r="V29" s="14">
        <v>98</v>
      </c>
      <c r="W29" s="14">
        <f>SUM(W27:W28)</f>
        <v>96</v>
      </c>
      <c r="X29" s="29">
        <f>SUM(X27:X28)</f>
        <v>94</v>
      </c>
    </row>
    <row r="30" spans="1:24" ht="12">
      <c r="A30" s="44"/>
      <c r="B30" s="48"/>
      <c r="C30" s="15" t="s">
        <v>12</v>
      </c>
      <c r="D30" s="16">
        <v>-1</v>
      </c>
      <c r="E30" s="16">
        <v>0</v>
      </c>
      <c r="F30" s="16">
        <v>-3</v>
      </c>
      <c r="G30" s="16">
        <v>-1</v>
      </c>
      <c r="H30" s="16">
        <v>-1</v>
      </c>
      <c r="I30" s="16">
        <v>-2</v>
      </c>
      <c r="J30" s="16">
        <v>0</v>
      </c>
      <c r="K30" s="16">
        <v>0</v>
      </c>
      <c r="L30" s="16">
        <v>-3</v>
      </c>
      <c r="M30" s="17">
        <v>0</v>
      </c>
      <c r="N30" s="17">
        <v>0</v>
      </c>
      <c r="O30" s="18" t="s">
        <v>34</v>
      </c>
      <c r="P30" s="18">
        <v>0</v>
      </c>
      <c r="Q30" s="19" t="s">
        <v>35</v>
      </c>
      <c r="R30" s="18">
        <v>-1</v>
      </c>
      <c r="S30" s="17">
        <v>-1</v>
      </c>
      <c r="T30" s="17">
        <v>-1</v>
      </c>
      <c r="U30" s="20">
        <v>0</v>
      </c>
      <c r="V30" s="17">
        <v>0</v>
      </c>
      <c r="W30" s="17">
        <f>W29-V29</f>
        <v>-2</v>
      </c>
      <c r="X30" s="30">
        <f>X29-W29</f>
        <v>-2</v>
      </c>
    </row>
    <row r="31" spans="1:24" ht="17.25" customHeight="1">
      <c r="A31" s="44"/>
      <c r="B31" s="47" t="s">
        <v>16</v>
      </c>
      <c r="C31" s="12" t="s">
        <v>14</v>
      </c>
      <c r="D31" s="13">
        <v>925</v>
      </c>
      <c r="E31" s="13">
        <v>910</v>
      </c>
      <c r="F31" s="13">
        <v>887</v>
      </c>
      <c r="G31" s="13">
        <v>885</v>
      </c>
      <c r="H31" s="13">
        <v>860</v>
      </c>
      <c r="I31" s="13">
        <v>845</v>
      </c>
      <c r="J31" s="13">
        <v>829</v>
      </c>
      <c r="K31" s="14">
        <v>821</v>
      </c>
      <c r="L31" s="14">
        <v>808</v>
      </c>
      <c r="M31" s="14">
        <v>818</v>
      </c>
      <c r="N31" s="14">
        <v>824</v>
      </c>
      <c r="O31" s="25">
        <v>812</v>
      </c>
      <c r="P31" s="14">
        <v>800</v>
      </c>
      <c r="Q31" s="26">
        <v>793</v>
      </c>
      <c r="R31" s="14">
        <v>789</v>
      </c>
      <c r="S31" s="14">
        <v>803</v>
      </c>
      <c r="T31" s="14">
        <v>828</v>
      </c>
      <c r="U31" s="26">
        <v>839</v>
      </c>
      <c r="V31" s="14">
        <v>819</v>
      </c>
      <c r="W31" s="14">
        <v>801</v>
      </c>
      <c r="X31" s="29">
        <v>806</v>
      </c>
    </row>
    <row r="32" spans="1:24" ht="12">
      <c r="A32" s="44"/>
      <c r="B32" s="47"/>
      <c r="C32" s="12" t="s">
        <v>15</v>
      </c>
      <c r="D32" s="13">
        <v>4</v>
      </c>
      <c r="E32" s="13">
        <v>5</v>
      </c>
      <c r="F32" s="13">
        <v>5</v>
      </c>
      <c r="G32" s="13">
        <v>5</v>
      </c>
      <c r="H32" s="13">
        <v>4</v>
      </c>
      <c r="I32" s="13">
        <v>3</v>
      </c>
      <c r="J32" s="13">
        <v>4</v>
      </c>
      <c r="K32" s="14">
        <v>5</v>
      </c>
      <c r="L32" s="14">
        <v>5</v>
      </c>
      <c r="M32" s="14">
        <v>4</v>
      </c>
      <c r="N32" s="14">
        <v>6</v>
      </c>
      <c r="O32" s="25">
        <v>4</v>
      </c>
      <c r="P32" s="14">
        <v>4</v>
      </c>
      <c r="Q32" s="26">
        <v>6</v>
      </c>
      <c r="R32" s="14">
        <v>6</v>
      </c>
      <c r="S32" s="14">
        <v>5</v>
      </c>
      <c r="T32" s="14">
        <v>7</v>
      </c>
      <c r="U32" s="26">
        <v>6</v>
      </c>
      <c r="V32" s="14">
        <v>5</v>
      </c>
      <c r="W32" s="14">
        <v>4</v>
      </c>
      <c r="X32" s="29">
        <v>5</v>
      </c>
    </row>
    <row r="33" spans="1:24" ht="12">
      <c r="A33" s="44"/>
      <c r="B33" s="47"/>
      <c r="C33" s="12" t="s">
        <v>2</v>
      </c>
      <c r="D33" s="13">
        <v>929</v>
      </c>
      <c r="E33" s="13">
        <v>915</v>
      </c>
      <c r="F33" s="13">
        <v>892</v>
      </c>
      <c r="G33" s="13">
        <v>890</v>
      </c>
      <c r="H33" s="13">
        <v>864</v>
      </c>
      <c r="I33" s="13">
        <v>848</v>
      </c>
      <c r="J33" s="13">
        <v>833</v>
      </c>
      <c r="K33" s="13">
        <v>826</v>
      </c>
      <c r="L33" s="13">
        <v>813</v>
      </c>
      <c r="M33" s="14">
        <v>822</v>
      </c>
      <c r="N33" s="14">
        <v>830</v>
      </c>
      <c r="O33" s="25">
        <v>816</v>
      </c>
      <c r="P33" s="14">
        <v>804</v>
      </c>
      <c r="Q33" s="26">
        <v>799</v>
      </c>
      <c r="R33" s="14">
        <v>795</v>
      </c>
      <c r="S33" s="14">
        <v>808</v>
      </c>
      <c r="T33" s="14">
        <v>835</v>
      </c>
      <c r="U33" s="26">
        <v>845</v>
      </c>
      <c r="V33" s="14">
        <v>824</v>
      </c>
      <c r="W33" s="14">
        <f>SUM(W31:W32)</f>
        <v>805</v>
      </c>
      <c r="X33" s="29">
        <f>SUM(X31:X32)</f>
        <v>811</v>
      </c>
    </row>
    <row r="34" spans="1:24" ht="12">
      <c r="A34" s="44"/>
      <c r="B34" s="48"/>
      <c r="C34" s="15" t="s">
        <v>12</v>
      </c>
      <c r="D34" s="16">
        <v>-12</v>
      </c>
      <c r="E34" s="16">
        <v>-14</v>
      </c>
      <c r="F34" s="16">
        <v>-23</v>
      </c>
      <c r="G34" s="16">
        <v>-2</v>
      </c>
      <c r="H34" s="16">
        <v>-26</v>
      </c>
      <c r="I34" s="16">
        <v>-16</v>
      </c>
      <c r="J34" s="16">
        <v>-15</v>
      </c>
      <c r="K34" s="16">
        <v>-7</v>
      </c>
      <c r="L34" s="16">
        <v>-13</v>
      </c>
      <c r="M34" s="17">
        <v>9</v>
      </c>
      <c r="N34" s="17">
        <v>8</v>
      </c>
      <c r="O34" s="18" t="s">
        <v>36</v>
      </c>
      <c r="P34" s="18" t="s">
        <v>37</v>
      </c>
      <c r="Q34" s="19" t="s">
        <v>25</v>
      </c>
      <c r="R34" s="18">
        <v>-4</v>
      </c>
      <c r="S34" s="17">
        <v>13</v>
      </c>
      <c r="T34" s="17">
        <v>27</v>
      </c>
      <c r="U34" s="20">
        <v>10</v>
      </c>
      <c r="V34" s="17">
        <v>-21</v>
      </c>
      <c r="W34" s="17">
        <f>W33-V33</f>
        <v>-19</v>
      </c>
      <c r="X34" s="30">
        <f>X33-W33</f>
        <v>6</v>
      </c>
    </row>
    <row r="35" spans="1:24" ht="17.25" customHeight="1">
      <c r="A35" s="45"/>
      <c r="B35" s="52" t="s">
        <v>17</v>
      </c>
      <c r="C35" s="12" t="s">
        <v>17</v>
      </c>
      <c r="D35" s="13">
        <v>2103</v>
      </c>
      <c r="E35" s="13">
        <v>2099</v>
      </c>
      <c r="F35" s="13">
        <v>2050</v>
      </c>
      <c r="G35" s="13">
        <v>2049</v>
      </c>
      <c r="H35" s="13">
        <v>2011</v>
      </c>
      <c r="I35" s="13">
        <v>1983</v>
      </c>
      <c r="J35" s="13">
        <v>1946</v>
      </c>
      <c r="K35" s="13">
        <v>1938</v>
      </c>
      <c r="L35" s="14">
        <v>1903</v>
      </c>
      <c r="M35" s="14">
        <v>1908</v>
      </c>
      <c r="N35" s="14">
        <v>1926</v>
      </c>
      <c r="O35" s="25">
        <v>1908</v>
      </c>
      <c r="P35" s="14">
        <v>1895</v>
      </c>
      <c r="Q35" s="26">
        <v>1885</v>
      </c>
      <c r="R35" s="14">
        <v>1868</v>
      </c>
      <c r="S35" s="14">
        <v>1874</v>
      </c>
      <c r="T35" s="14">
        <v>1893</v>
      </c>
      <c r="U35" s="26">
        <v>1898</v>
      </c>
      <c r="V35" s="14">
        <v>1875</v>
      </c>
      <c r="W35" s="14">
        <v>1852</v>
      </c>
      <c r="X35" s="29">
        <v>1850</v>
      </c>
    </row>
    <row r="36" spans="1:24" ht="28.5" customHeight="1" thickBot="1">
      <c r="A36" s="46"/>
      <c r="B36" s="53"/>
      <c r="C36" s="21" t="s">
        <v>12</v>
      </c>
      <c r="D36" s="3">
        <v>-21</v>
      </c>
      <c r="E36" s="3">
        <v>-4</v>
      </c>
      <c r="F36" s="3">
        <v>-49</v>
      </c>
      <c r="G36" s="3">
        <v>-1</v>
      </c>
      <c r="H36" s="3">
        <v>-38</v>
      </c>
      <c r="I36" s="3">
        <v>-28</v>
      </c>
      <c r="J36" s="3">
        <v>-37</v>
      </c>
      <c r="K36" s="3">
        <v>-8</v>
      </c>
      <c r="L36" s="3">
        <v>-35</v>
      </c>
      <c r="M36" s="22">
        <v>5</v>
      </c>
      <c r="N36" s="22">
        <v>18</v>
      </c>
      <c r="O36" s="23">
        <v>-18</v>
      </c>
      <c r="P36" s="22">
        <v>-13</v>
      </c>
      <c r="Q36" s="27">
        <v>-10</v>
      </c>
      <c r="R36" s="22">
        <v>-17</v>
      </c>
      <c r="S36" s="23">
        <v>6</v>
      </c>
      <c r="T36" s="23">
        <v>19</v>
      </c>
      <c r="U36" s="24">
        <v>5</v>
      </c>
      <c r="V36" s="23">
        <v>-23</v>
      </c>
      <c r="W36" s="23">
        <f>W35-V35</f>
        <v>-23</v>
      </c>
      <c r="X36" s="33">
        <f>X35-W35</f>
        <v>-2</v>
      </c>
    </row>
    <row r="37" spans="1:24" ht="24">
      <c r="A37" s="41" t="s">
        <v>1</v>
      </c>
      <c r="B37" s="42"/>
      <c r="C37" s="43"/>
      <c r="D37" s="6" t="s">
        <v>3</v>
      </c>
      <c r="E37" s="6" t="s">
        <v>4</v>
      </c>
      <c r="F37" s="6" t="s">
        <v>40</v>
      </c>
      <c r="G37" s="6" t="s">
        <v>41</v>
      </c>
      <c r="H37" s="6" t="s">
        <v>42</v>
      </c>
      <c r="I37" s="7" t="s">
        <v>43</v>
      </c>
      <c r="J37" s="7" t="s">
        <v>44</v>
      </c>
      <c r="K37" s="7" t="s">
        <v>45</v>
      </c>
      <c r="L37" s="7" t="s">
        <v>46</v>
      </c>
      <c r="M37" s="7" t="s">
        <v>47</v>
      </c>
      <c r="N37" s="7" t="s">
        <v>48</v>
      </c>
      <c r="O37" s="7" t="s">
        <v>49</v>
      </c>
      <c r="P37" s="7" t="s">
        <v>50</v>
      </c>
      <c r="Q37" s="8" t="s">
        <v>51</v>
      </c>
      <c r="R37" s="9" t="s">
        <v>52</v>
      </c>
      <c r="S37" s="9" t="s">
        <v>53</v>
      </c>
      <c r="T37" s="9" t="s">
        <v>54</v>
      </c>
      <c r="U37" s="10" t="s">
        <v>55</v>
      </c>
      <c r="V37" s="9" t="s">
        <v>56</v>
      </c>
      <c r="W37" s="9" t="s">
        <v>57</v>
      </c>
      <c r="X37" s="28" t="s">
        <v>68</v>
      </c>
    </row>
    <row r="38" spans="1:24" ht="12" customHeight="1">
      <c r="A38" s="44" t="s">
        <v>69</v>
      </c>
      <c r="B38" s="47" t="s">
        <v>74</v>
      </c>
      <c r="C38" s="12" t="s">
        <v>6</v>
      </c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14">
        <v>25</v>
      </c>
      <c r="X38" s="29">
        <v>28</v>
      </c>
    </row>
    <row r="39" spans="1:24" ht="13.5" customHeight="1">
      <c r="A39" s="44"/>
      <c r="B39" s="47"/>
      <c r="C39" s="12" t="s">
        <v>7</v>
      </c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">
        <v>22</v>
      </c>
      <c r="X39" s="29">
        <v>26</v>
      </c>
    </row>
    <row r="40" spans="1:24" ht="13.5" customHeight="1">
      <c r="A40" s="44"/>
      <c r="B40" s="47"/>
      <c r="C40" s="12" t="s">
        <v>8</v>
      </c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">
        <v>38</v>
      </c>
      <c r="X40" s="29">
        <v>22</v>
      </c>
    </row>
    <row r="41" spans="1:24" ht="13.5" customHeight="1">
      <c r="A41" s="44"/>
      <c r="B41" s="47"/>
      <c r="C41" s="12" t="s">
        <v>9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4">
        <v>24</v>
      </c>
      <c r="X41" s="29">
        <v>40</v>
      </c>
    </row>
    <row r="42" spans="1:24" ht="13.5" customHeight="1">
      <c r="A42" s="44"/>
      <c r="B42" s="47"/>
      <c r="C42" s="12" t="s">
        <v>10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4">
        <v>35</v>
      </c>
      <c r="X42" s="29">
        <v>24</v>
      </c>
    </row>
    <row r="43" spans="1:24" ht="13.5" customHeight="1">
      <c r="A43" s="44"/>
      <c r="B43" s="47"/>
      <c r="C43" s="12" t="s">
        <v>11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4">
        <v>42</v>
      </c>
      <c r="X43" s="29">
        <v>35</v>
      </c>
    </row>
    <row r="44" spans="1:24" ht="13.5" customHeight="1">
      <c r="A44" s="44"/>
      <c r="B44" s="47"/>
      <c r="C44" s="12" t="s">
        <v>71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4">
        <v>24</v>
      </c>
      <c r="X44" s="29">
        <v>40</v>
      </c>
    </row>
    <row r="45" spans="1:24" ht="13.5" customHeight="1">
      <c r="A45" s="44"/>
      <c r="B45" s="47"/>
      <c r="C45" s="12" t="s">
        <v>72</v>
      </c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4">
        <v>29</v>
      </c>
      <c r="X45" s="29">
        <v>27</v>
      </c>
    </row>
    <row r="46" spans="1:24" ht="13.5" customHeight="1">
      <c r="A46" s="44"/>
      <c r="B46" s="47"/>
      <c r="C46" s="12" t="s">
        <v>73</v>
      </c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4">
        <v>23</v>
      </c>
      <c r="X46" s="29">
        <v>29</v>
      </c>
    </row>
    <row r="47" spans="1:24" ht="13.5" customHeight="1">
      <c r="A47" s="44"/>
      <c r="B47" s="47"/>
      <c r="C47" s="12" t="s">
        <v>2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4">
        <f>SUM(W38:W46)</f>
        <v>262</v>
      </c>
      <c r="X47" s="29">
        <f>SUM(X38:X46)</f>
        <v>271</v>
      </c>
    </row>
    <row r="48" spans="1:24" ht="13.5" customHeight="1">
      <c r="A48" s="44"/>
      <c r="B48" s="48"/>
      <c r="C48" s="15" t="s">
        <v>12</v>
      </c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7">
        <f>W47-V47</f>
        <v>262</v>
      </c>
      <c r="X48" s="30">
        <f>X47-W47</f>
        <v>9</v>
      </c>
    </row>
    <row r="49" spans="1:24" ht="13.5" customHeight="1">
      <c r="A49" s="44"/>
      <c r="B49" s="47" t="s">
        <v>13</v>
      </c>
      <c r="C49" s="12" t="s">
        <v>14</v>
      </c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4">
        <v>1</v>
      </c>
      <c r="X49" s="29">
        <v>1</v>
      </c>
    </row>
    <row r="50" spans="1:24" ht="13.5" customHeight="1">
      <c r="A50" s="44"/>
      <c r="B50" s="47"/>
      <c r="C50" s="12" t="s">
        <v>15</v>
      </c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5" t="s">
        <v>75</v>
      </c>
      <c r="X50" s="34" t="s">
        <v>75</v>
      </c>
    </row>
    <row r="51" spans="1:24" ht="13.5" customHeight="1">
      <c r="A51" s="44"/>
      <c r="B51" s="47"/>
      <c r="C51" s="12" t="s">
        <v>2</v>
      </c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4">
        <f>SUM(W49:W50)</f>
        <v>1</v>
      </c>
      <c r="X51" s="29">
        <f>SUM(X49:X50)</f>
        <v>1</v>
      </c>
    </row>
    <row r="52" spans="1:24" ht="13.5" customHeight="1">
      <c r="A52" s="44"/>
      <c r="B52" s="48"/>
      <c r="C52" s="15" t="s">
        <v>12</v>
      </c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17">
        <f>W51-V51</f>
        <v>1</v>
      </c>
      <c r="X52" s="54" t="s">
        <v>76</v>
      </c>
    </row>
    <row r="53" spans="1:24" ht="13.5" customHeight="1">
      <c r="A53" s="44"/>
      <c r="B53" s="47" t="s">
        <v>16</v>
      </c>
      <c r="C53" s="12" t="s">
        <v>14</v>
      </c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4">
        <v>13</v>
      </c>
      <c r="X53" s="29">
        <v>15</v>
      </c>
    </row>
    <row r="54" spans="1:24" ht="13.5" customHeight="1">
      <c r="A54" s="44"/>
      <c r="B54" s="47"/>
      <c r="C54" s="12" t="s">
        <v>15</v>
      </c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5" t="s">
        <v>75</v>
      </c>
      <c r="X54" s="32" t="s">
        <v>75</v>
      </c>
    </row>
    <row r="55" spans="1:24" ht="13.5" customHeight="1">
      <c r="A55" s="44"/>
      <c r="B55" s="47"/>
      <c r="C55" s="12" t="s">
        <v>2</v>
      </c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4">
        <f>SUM(W53:W54)</f>
        <v>13</v>
      </c>
      <c r="X55" s="29">
        <f>SUM(X53:X54)</f>
        <v>15</v>
      </c>
    </row>
    <row r="56" spans="1:24" ht="13.5" customHeight="1">
      <c r="A56" s="44"/>
      <c r="B56" s="48"/>
      <c r="C56" s="15" t="s">
        <v>12</v>
      </c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8" t="s">
        <v>75</v>
      </c>
      <c r="X56" s="30">
        <f>X55-W55</f>
        <v>2</v>
      </c>
    </row>
    <row r="57" spans="1:24" ht="13.5" customHeight="1">
      <c r="A57" s="45"/>
      <c r="B57" s="47" t="s">
        <v>17</v>
      </c>
      <c r="C57" s="12" t="s">
        <v>17</v>
      </c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4">
        <v>27</v>
      </c>
      <c r="X57" s="29">
        <v>30</v>
      </c>
    </row>
    <row r="58" spans="1:24" ht="30" customHeight="1" thickBot="1">
      <c r="A58" s="46"/>
      <c r="B58" s="49"/>
      <c r="C58" s="21" t="s">
        <v>12</v>
      </c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23" t="s">
        <v>75</v>
      </c>
      <c r="X58" s="33">
        <f>X57-W57</f>
        <v>3</v>
      </c>
    </row>
  </sheetData>
  <sheetProtection/>
  <mergeCells count="19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  <mergeCell ref="D38:V58"/>
    <mergeCell ref="A37:C37"/>
    <mergeCell ref="A38:A58"/>
    <mergeCell ref="B38:B48"/>
    <mergeCell ref="B49:B52"/>
    <mergeCell ref="B53:B56"/>
    <mergeCell ref="B57:B58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2020-02-07T02:10:07Z</cp:lastPrinted>
  <dcterms:created xsi:type="dcterms:W3CDTF">2000-08-19T11:22:32Z</dcterms:created>
  <dcterms:modified xsi:type="dcterms:W3CDTF">2020-02-07T06:27:15Z</dcterms:modified>
  <cp:category/>
  <cp:version/>
  <cp:contentType/>
  <cp:contentStatus/>
</cp:coreProperties>
</file>