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繰出金" sheetId="1" r:id="rId1"/>
  </sheets>
  <definedNames>
    <definedName name="_xlnm.Print_Area" localSheetId="0">'繰出金'!$B$1:$O$37</definedName>
    <definedName name="_xlnm.Print_Titles" localSheetId="0">'繰出金'!$1:$4</definedName>
  </definedNames>
  <calcPr fullCalcOnLoad="1"/>
</workbook>
</file>

<file path=xl/sharedStrings.xml><?xml version="1.0" encoding="utf-8"?>
<sst xmlns="http://schemas.openxmlformats.org/spreadsheetml/2006/main" count="46" uniqueCount="45">
  <si>
    <t>川本町</t>
  </si>
  <si>
    <t>松江市</t>
  </si>
  <si>
    <t>合併前団体合計</t>
  </si>
  <si>
    <t>出雲市</t>
  </si>
  <si>
    <t>松江市（合併後）</t>
  </si>
  <si>
    <t>出雲市（合併後）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</si>
  <si>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</si>
  <si>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</si>
  <si>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</si>
  <si>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</si>
  <si>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</si>
  <si>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</si>
  <si>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■繰出金の推移</t>
  </si>
  <si>
    <t>東出雲町</t>
  </si>
  <si>
    <t>斐川町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</si>
  <si>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</si>
  <si>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</si>
  <si>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</si>
  <si>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</si>
  <si>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</si>
  <si>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</si>
  <si>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</si>
  <si>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</si>
  <si>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</si>
  <si>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</si>
  <si>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</si>
  <si>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浜田市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</si>
  <si>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</si>
  <si>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</si>
  <si>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</si>
  <si>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</si>
  <si>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</si>
  <si>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</si>
  <si>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</si>
  <si>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</si>
  <si>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</si>
  <si>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</si>
  <si>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</si>
  <si>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</si>
  <si>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</si>
  <si>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</si>
  <si>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</si>
  <si>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市　計(H20対比:H20=100)</t>
  </si>
  <si>
    <t>町村計(H20対比:H20=100)</t>
  </si>
  <si>
    <t>合　計(H20対比:H20=100)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</si>
</sst>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medium"/>
      <right style="medium"/>
      <top style="medium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medium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3" fontId="4" fillId="0" borderId="47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3" fontId="4" fillId="0" borderId="60" xfId="0" applyNumberFormat="1" applyFont="1" applyBorder="1" applyAlignment="1">
      <alignment vertical="center"/>
    </xf>
    <xf numFmtId="3" fontId="4" fillId="0" borderId="61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62" xfId="0" applyNumberFormat="1" applyFont="1" applyBorder="1" applyAlignment="1">
      <alignment vertical="center"/>
    </xf>
    <xf numFmtId="3" fontId="4" fillId="0" borderId="63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vertical="center"/>
    </xf>
    <xf numFmtId="3" fontId="4" fillId="0" borderId="66" xfId="0" applyNumberFormat="1" applyFont="1" applyBorder="1" applyAlignment="1">
      <alignment vertical="center"/>
    </xf>
    <xf numFmtId="3" fontId="4" fillId="0" borderId="67" xfId="0" applyNumberFormat="1" applyFont="1" applyBorder="1" applyAlignment="1">
      <alignment vertical="center"/>
    </xf>
    <xf numFmtId="3" fontId="4" fillId="0" borderId="68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  <xf numFmtId="3" fontId="4" fillId="0" borderId="70" xfId="0" applyNumberFormat="1" applyFont="1" applyBorder="1" applyAlignment="1">
      <alignment vertical="center"/>
    </xf>
    <xf numFmtId="3" fontId="4" fillId="0" borderId="71" xfId="0" applyNumberFormat="1" applyFont="1" applyBorder="1" applyAlignment="1">
      <alignment vertical="center"/>
    </xf>
    <xf numFmtId="3" fontId="4" fillId="0" borderId="72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 shrinkToFit="1"/>
    </xf>
    <xf numFmtId="3" fontId="4" fillId="0" borderId="73" xfId="0" applyNumberFormat="1" applyFont="1" applyBorder="1" applyAlignment="1">
      <alignment vertical="center"/>
    </xf>
    <xf numFmtId="3" fontId="4" fillId="0" borderId="74" xfId="0" applyNumberFormat="1" applyFont="1" applyBorder="1" applyAlignment="1">
      <alignment vertical="center"/>
    </xf>
    <xf numFmtId="0" fontId="2" fillId="0" borderId="75" xfId="0" applyFont="1" applyBorder="1" applyAlignment="1">
      <alignment vertical="center" shrinkToFit="1"/>
    </xf>
    <xf numFmtId="3" fontId="4" fillId="0" borderId="76" xfId="0" applyNumberFormat="1" applyFont="1" applyBorder="1" applyAlignment="1">
      <alignment vertical="center"/>
    </xf>
    <xf numFmtId="3" fontId="4" fillId="0" borderId="77" xfId="0" applyNumberFormat="1" applyFont="1" applyBorder="1" applyAlignment="1">
      <alignment vertical="center"/>
    </xf>
    <xf numFmtId="3" fontId="4" fillId="0" borderId="78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3" fontId="4" fillId="0" borderId="79" xfId="0" applyNumberFormat="1" applyFont="1" applyBorder="1" applyAlignment="1">
      <alignment vertical="center"/>
    </xf>
    <xf numFmtId="3" fontId="4" fillId="0" borderId="8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6"/>
  <sheetViews>
    <sheetView tabSelected="1" zoomScale="70" zoomScaleNormal="70" zoomScaleSheetLayoutView="70" zoomScalePageLayoutView="0" workbookViewId="0" topLeftCell="A1">
      <pane xSplit="4" ySplit="4" topLeftCell="E5" activePane="bottomRight" state="frozen"/>
      <selection pane="topLeft" activeCell="F2" sqref="F2"/>
      <selection pane="topRight" activeCell="F2" sqref="F2"/>
      <selection pane="bottomLeft" activeCell="F2" sqref="F2"/>
      <selection pane="bottomRight" activeCell="S10" sqref="S10"/>
    </sheetView>
  </sheetViews>
  <sheetFormatPr defaultColWidth="8.796875" defaultRowHeight="28.5" customHeight="1"/>
  <cols>
    <col min="1" max="1" width="3.59765625" style="2" customWidth="1"/>
    <col min="2" max="2" width="3.69921875" style="2" customWidth="1"/>
    <col min="3" max="3" width="2.09765625" style="2" customWidth="1"/>
    <col min="4" max="4" width="21.8984375" style="2" customWidth="1"/>
    <col min="5" max="15" width="13.09765625" style="2" customWidth="1"/>
    <col min="16" max="16" width="1.59765625" style="2" customWidth="1"/>
    <col min="17" max="16384" width="9" style="2" customWidth="1"/>
  </cols>
  <sheetData>
    <row r="1" spans="2:15" ht="28.5" customHeight="1">
      <c r="B1" s="8" t="s">
        <v>12</v>
      </c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10</v>
      </c>
    </row>
    <row r="3" spans="2:15" ht="18.75" customHeight="1">
      <c r="B3" s="44" t="s">
        <v>9</v>
      </c>
      <c r="C3" s="45"/>
      <c r="D3" s="46"/>
      <c r="E3" s="37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6" t="s">
        <v>20</v>
      </c>
      <c r="K3" s="16" t="s">
        <v>21</v>
      </c>
      <c r="L3" s="16" t="s">
        <v>22</v>
      </c>
      <c r="M3" s="50" t="s">
        <v>23</v>
      </c>
      <c r="N3" s="50" t="s">
        <v>24</v>
      </c>
      <c r="O3" s="51" t="s">
        <v>25</v>
      </c>
    </row>
    <row r="4" spans="2:15" ht="15.75" customHeight="1" thickBot="1">
      <c r="B4" s="47"/>
      <c r="C4" s="48"/>
      <c r="D4" s="49"/>
      <c r="E4" s="38"/>
      <c r="F4" s="17"/>
      <c r="G4" s="17"/>
      <c r="H4" s="17"/>
      <c r="I4" s="17"/>
      <c r="J4" s="17"/>
      <c r="K4" s="17"/>
      <c r="L4" s="17"/>
      <c r="M4" s="52"/>
      <c r="N4" s="52"/>
      <c r="O4" s="53"/>
    </row>
    <row r="5" spans="2:15" ht="28.5" customHeight="1" thickBot="1">
      <c r="B5" s="31" t="s">
        <v>4</v>
      </c>
      <c r="C5" s="32"/>
      <c r="D5" s="33"/>
      <c r="E5" s="54"/>
      <c r="F5" s="54"/>
      <c r="G5" s="54"/>
      <c r="H5" s="55">
        <v>11965.456</v>
      </c>
      <c r="I5" s="56">
        <v>12211.797</v>
      </c>
      <c r="J5" s="56">
        <v>7159.951</v>
      </c>
      <c r="K5" s="56">
        <v>8172.221</v>
      </c>
      <c r="L5" s="55">
        <v>8116.996</v>
      </c>
      <c r="M5" s="56">
        <v>7921.401</v>
      </c>
      <c r="N5" s="56">
        <v>7326.469</v>
      </c>
      <c r="O5" s="57">
        <v>7390.941</v>
      </c>
    </row>
    <row r="6" spans="2:15" ht="28.5" customHeight="1">
      <c r="B6" s="4"/>
      <c r="C6" s="9"/>
      <c r="D6" s="6" t="s">
        <v>2</v>
      </c>
      <c r="E6" s="58">
        <v>11755.064</v>
      </c>
      <c r="F6" s="58">
        <v>10790.887999999999</v>
      </c>
      <c r="G6" s="58">
        <v>11327.144</v>
      </c>
      <c r="H6" s="59"/>
      <c r="I6" s="60"/>
      <c r="J6" s="60"/>
      <c r="K6" s="60"/>
      <c r="L6" s="59"/>
      <c r="M6" s="60"/>
      <c r="N6" s="60"/>
      <c r="O6" s="61"/>
    </row>
    <row r="7" spans="2:15" ht="28.5" customHeight="1">
      <c r="B7" s="4"/>
      <c r="C7" s="11"/>
      <c r="D7" s="13" t="s">
        <v>1</v>
      </c>
      <c r="E7" s="62">
        <v>10810.772</v>
      </c>
      <c r="F7" s="62">
        <v>10160.667</v>
      </c>
      <c r="G7" s="62">
        <v>10695.329</v>
      </c>
      <c r="H7" s="63"/>
      <c r="I7" s="64"/>
      <c r="J7" s="64"/>
      <c r="K7" s="64"/>
      <c r="L7" s="63"/>
      <c r="M7" s="64"/>
      <c r="N7" s="64"/>
      <c r="O7" s="65"/>
    </row>
    <row r="8" spans="2:15" ht="28.5" customHeight="1" thickBot="1">
      <c r="B8" s="5"/>
      <c r="C8" s="12"/>
      <c r="D8" s="10" t="s">
        <v>13</v>
      </c>
      <c r="E8" s="66">
        <v>944.292</v>
      </c>
      <c r="F8" s="66">
        <v>630.221</v>
      </c>
      <c r="G8" s="66">
        <v>631.815</v>
      </c>
      <c r="H8" s="67"/>
      <c r="I8" s="68"/>
      <c r="J8" s="68"/>
      <c r="K8" s="68"/>
      <c r="L8" s="67"/>
      <c r="M8" s="68"/>
      <c r="N8" s="68"/>
      <c r="O8" s="69"/>
    </row>
    <row r="9" spans="2:15" ht="28.5" customHeight="1" thickBot="1">
      <c r="B9" s="31" t="s">
        <v>26</v>
      </c>
      <c r="C9" s="32"/>
      <c r="D9" s="33"/>
      <c r="E9" s="66">
        <v>3153.982</v>
      </c>
      <c r="F9" s="66">
        <v>3208.662</v>
      </c>
      <c r="G9" s="66">
        <v>3177.995</v>
      </c>
      <c r="H9" s="66">
        <v>3417.592</v>
      </c>
      <c r="I9" s="66">
        <v>3488.748</v>
      </c>
      <c r="J9" s="66">
        <v>3707.327</v>
      </c>
      <c r="K9" s="66">
        <v>3750.96</v>
      </c>
      <c r="L9" s="70">
        <v>3870.121</v>
      </c>
      <c r="M9" s="66">
        <v>4044.534</v>
      </c>
      <c r="N9" s="66">
        <v>4098.416</v>
      </c>
      <c r="O9" s="71">
        <v>3635.95</v>
      </c>
    </row>
    <row r="10" spans="2:15" ht="28.5" customHeight="1" thickBot="1">
      <c r="B10" s="31" t="s">
        <v>5</v>
      </c>
      <c r="C10" s="32"/>
      <c r="D10" s="33"/>
      <c r="E10" s="54"/>
      <c r="F10" s="54"/>
      <c r="G10" s="54"/>
      <c r="H10" s="55">
        <v>9774.404</v>
      </c>
      <c r="I10" s="56">
        <v>9198.109</v>
      </c>
      <c r="J10" s="56">
        <v>9290.387</v>
      </c>
      <c r="K10" s="56">
        <v>9579.605</v>
      </c>
      <c r="L10" s="55">
        <v>9932.759</v>
      </c>
      <c r="M10" s="56">
        <v>10427.593</v>
      </c>
      <c r="N10" s="56">
        <v>9994.69</v>
      </c>
      <c r="O10" s="57">
        <v>10053.252</v>
      </c>
    </row>
    <row r="11" spans="2:15" ht="28.5" customHeight="1">
      <c r="B11" s="4"/>
      <c r="C11" s="9"/>
      <c r="D11" s="6" t="s">
        <v>2</v>
      </c>
      <c r="E11" s="58">
        <v>8738.518</v>
      </c>
      <c r="F11" s="58">
        <v>8988.037</v>
      </c>
      <c r="G11" s="58">
        <v>9697.449</v>
      </c>
      <c r="H11" s="59"/>
      <c r="I11" s="60"/>
      <c r="J11" s="60"/>
      <c r="K11" s="60"/>
      <c r="L11" s="59"/>
      <c r="M11" s="60"/>
      <c r="N11" s="60"/>
      <c r="O11" s="61"/>
    </row>
    <row r="12" spans="2:15" ht="28.5" customHeight="1">
      <c r="B12" s="4"/>
      <c r="C12" s="15"/>
      <c r="D12" s="14" t="s">
        <v>3</v>
      </c>
      <c r="E12" s="72">
        <v>7207.603</v>
      </c>
      <c r="F12" s="72">
        <v>7310.498</v>
      </c>
      <c r="G12" s="72">
        <v>7987.842</v>
      </c>
      <c r="H12" s="73"/>
      <c r="I12" s="74"/>
      <c r="J12" s="74"/>
      <c r="K12" s="74"/>
      <c r="L12" s="73"/>
      <c r="M12" s="74"/>
      <c r="N12" s="74"/>
      <c r="O12" s="75"/>
    </row>
    <row r="13" spans="2:15" ht="28.5" customHeight="1" thickBot="1">
      <c r="B13" s="5"/>
      <c r="C13" s="12"/>
      <c r="D13" s="10" t="s">
        <v>14</v>
      </c>
      <c r="E13" s="76">
        <v>1530.915</v>
      </c>
      <c r="F13" s="76">
        <v>1677.539</v>
      </c>
      <c r="G13" s="76">
        <v>1709.607</v>
      </c>
      <c r="H13" s="77"/>
      <c r="I13" s="78"/>
      <c r="J13" s="78"/>
      <c r="K13" s="78"/>
      <c r="L13" s="77"/>
      <c r="M13" s="78"/>
      <c r="N13" s="78"/>
      <c r="O13" s="79"/>
    </row>
    <row r="14" spans="2:15" ht="28.5" customHeight="1" thickBot="1">
      <c r="B14" s="28" t="s">
        <v>27</v>
      </c>
      <c r="C14" s="29"/>
      <c r="D14" s="30"/>
      <c r="E14" s="66">
        <v>2163.323</v>
      </c>
      <c r="F14" s="66">
        <v>2182.653</v>
      </c>
      <c r="G14" s="66">
        <v>2283.061</v>
      </c>
      <c r="H14" s="66">
        <v>2352.242</v>
      </c>
      <c r="I14" s="66">
        <v>2415.651</v>
      </c>
      <c r="J14" s="66">
        <v>2404.421</v>
      </c>
      <c r="K14" s="66">
        <v>2490.584</v>
      </c>
      <c r="L14" s="70">
        <v>2558.53</v>
      </c>
      <c r="M14" s="66">
        <v>2548.411</v>
      </c>
      <c r="N14" s="66">
        <v>2598.588</v>
      </c>
      <c r="O14" s="71">
        <v>2732.366</v>
      </c>
    </row>
    <row r="15" spans="2:15" ht="28.5" customHeight="1" thickBot="1">
      <c r="B15" s="31" t="s">
        <v>28</v>
      </c>
      <c r="C15" s="32"/>
      <c r="D15" s="33"/>
      <c r="E15" s="56">
        <v>1811.281</v>
      </c>
      <c r="F15" s="56">
        <v>1908.309</v>
      </c>
      <c r="G15" s="56">
        <v>2023.585</v>
      </c>
      <c r="H15" s="56">
        <v>2136.635</v>
      </c>
      <c r="I15" s="56">
        <v>2258.393</v>
      </c>
      <c r="J15" s="56">
        <v>2380.199</v>
      </c>
      <c r="K15" s="56">
        <v>2447.339</v>
      </c>
      <c r="L15" s="55">
        <v>2543.132</v>
      </c>
      <c r="M15" s="56">
        <v>2576.567</v>
      </c>
      <c r="N15" s="56">
        <v>2536.132</v>
      </c>
      <c r="O15" s="57">
        <v>2583.528</v>
      </c>
    </row>
    <row r="16" spans="2:15" ht="28.5" customHeight="1" thickBot="1">
      <c r="B16" s="28" t="s">
        <v>29</v>
      </c>
      <c r="C16" s="29"/>
      <c r="D16" s="30"/>
      <c r="E16" s="56">
        <v>2443.723</v>
      </c>
      <c r="F16" s="56">
        <v>2561.939</v>
      </c>
      <c r="G16" s="56">
        <v>2630.49</v>
      </c>
      <c r="H16" s="56">
        <v>2747.11</v>
      </c>
      <c r="I16" s="56">
        <v>2757.18</v>
      </c>
      <c r="J16" s="56">
        <v>2836.209</v>
      </c>
      <c r="K16" s="56">
        <v>2854.246</v>
      </c>
      <c r="L16" s="55">
        <v>2921.556</v>
      </c>
      <c r="M16" s="56">
        <v>3019.423</v>
      </c>
      <c r="N16" s="56">
        <v>2864.079</v>
      </c>
      <c r="O16" s="57">
        <v>2799.406</v>
      </c>
    </row>
    <row r="17" spans="2:15" ht="28.5" customHeight="1" thickBot="1">
      <c r="B17" s="28" t="s">
        <v>30</v>
      </c>
      <c r="C17" s="29"/>
      <c r="D17" s="30"/>
      <c r="E17" s="56">
        <v>1377.379</v>
      </c>
      <c r="F17" s="56">
        <v>1414.202</v>
      </c>
      <c r="G17" s="56">
        <v>1559.939</v>
      </c>
      <c r="H17" s="56">
        <v>1641.436</v>
      </c>
      <c r="I17" s="56">
        <v>1818.073</v>
      </c>
      <c r="J17" s="56">
        <v>1734.391</v>
      </c>
      <c r="K17" s="56">
        <v>1980.982</v>
      </c>
      <c r="L17" s="55">
        <v>2015.82</v>
      </c>
      <c r="M17" s="56">
        <v>1873.249</v>
      </c>
      <c r="N17" s="56">
        <v>1776.181</v>
      </c>
      <c r="O17" s="57">
        <v>1716.074</v>
      </c>
    </row>
    <row r="18" spans="2:15" ht="28.5" customHeight="1" thickBot="1">
      <c r="B18" s="28" t="s">
        <v>31</v>
      </c>
      <c r="C18" s="29"/>
      <c r="D18" s="30"/>
      <c r="E18" s="56">
        <v>3303.004</v>
      </c>
      <c r="F18" s="56">
        <v>3498.652</v>
      </c>
      <c r="G18" s="56">
        <v>3193.67</v>
      </c>
      <c r="H18" s="56">
        <v>3418.808</v>
      </c>
      <c r="I18" s="56">
        <v>3736.91</v>
      </c>
      <c r="J18" s="56">
        <v>3822.701</v>
      </c>
      <c r="K18" s="56">
        <v>4034.347</v>
      </c>
      <c r="L18" s="55">
        <v>4117.63</v>
      </c>
      <c r="M18" s="56">
        <v>4319.861</v>
      </c>
      <c r="N18" s="56">
        <v>3685.455</v>
      </c>
      <c r="O18" s="57">
        <v>3569.608</v>
      </c>
    </row>
    <row r="19" spans="2:15" ht="28.5" customHeight="1" thickBot="1">
      <c r="B19" s="34" t="s">
        <v>32</v>
      </c>
      <c r="C19" s="35"/>
      <c r="D19" s="36"/>
      <c r="E19" s="56">
        <v>1454.646</v>
      </c>
      <c r="F19" s="56">
        <v>1591.505</v>
      </c>
      <c r="G19" s="56">
        <v>1527.463</v>
      </c>
      <c r="H19" s="56">
        <v>1633.749</v>
      </c>
      <c r="I19" s="56">
        <v>1576.15</v>
      </c>
      <c r="J19" s="56">
        <v>1677.58</v>
      </c>
      <c r="K19" s="56">
        <v>1629.538</v>
      </c>
      <c r="L19" s="55">
        <v>1667.888</v>
      </c>
      <c r="M19" s="56">
        <v>1782.36</v>
      </c>
      <c r="N19" s="56">
        <v>1318.389</v>
      </c>
      <c r="O19" s="57">
        <v>1289.377</v>
      </c>
    </row>
    <row r="20" spans="2:15" ht="28.5" customHeight="1" thickBot="1">
      <c r="B20" s="28" t="s">
        <v>33</v>
      </c>
      <c r="C20" s="29"/>
      <c r="D20" s="30"/>
      <c r="E20" s="56">
        <v>548.342</v>
      </c>
      <c r="F20" s="56">
        <v>605.066</v>
      </c>
      <c r="G20" s="56">
        <v>644.595</v>
      </c>
      <c r="H20" s="56">
        <v>734.562</v>
      </c>
      <c r="I20" s="56">
        <v>682.125</v>
      </c>
      <c r="J20" s="56">
        <v>642.86</v>
      </c>
      <c r="K20" s="56">
        <v>630.871</v>
      </c>
      <c r="L20" s="55">
        <v>658.159</v>
      </c>
      <c r="M20" s="56">
        <v>641.757</v>
      </c>
      <c r="N20" s="56">
        <v>635.241</v>
      </c>
      <c r="O20" s="57">
        <v>661.928</v>
      </c>
    </row>
    <row r="21" spans="2:15" ht="28.5" customHeight="1" thickBot="1">
      <c r="B21" s="28" t="s">
        <v>0</v>
      </c>
      <c r="C21" s="29"/>
      <c r="D21" s="30"/>
      <c r="E21" s="56">
        <v>285.762</v>
      </c>
      <c r="F21" s="56">
        <v>355.331</v>
      </c>
      <c r="G21" s="56">
        <v>308.87</v>
      </c>
      <c r="H21" s="56">
        <v>323.065</v>
      </c>
      <c r="I21" s="56">
        <v>335.082</v>
      </c>
      <c r="J21" s="56">
        <v>472.045</v>
      </c>
      <c r="K21" s="56">
        <v>381.341</v>
      </c>
      <c r="L21" s="55">
        <v>358.017</v>
      </c>
      <c r="M21" s="56">
        <v>335.053</v>
      </c>
      <c r="N21" s="56">
        <v>341.336</v>
      </c>
      <c r="O21" s="57">
        <v>326.341</v>
      </c>
    </row>
    <row r="22" spans="2:15" ht="28.5" customHeight="1" thickBot="1">
      <c r="B22" s="28" t="s">
        <v>34</v>
      </c>
      <c r="C22" s="29"/>
      <c r="D22" s="30"/>
      <c r="E22" s="56">
        <v>630.852</v>
      </c>
      <c r="F22" s="56">
        <v>705.998</v>
      </c>
      <c r="G22" s="56">
        <v>685.545</v>
      </c>
      <c r="H22" s="56">
        <v>627.345</v>
      </c>
      <c r="I22" s="56">
        <v>615.666</v>
      </c>
      <c r="J22" s="56">
        <v>625.876</v>
      </c>
      <c r="K22" s="56">
        <v>593.678</v>
      </c>
      <c r="L22" s="55">
        <v>604.925</v>
      </c>
      <c r="M22" s="56">
        <v>627.887</v>
      </c>
      <c r="N22" s="56">
        <v>637.652</v>
      </c>
      <c r="O22" s="57">
        <v>686.251</v>
      </c>
    </row>
    <row r="23" spans="2:15" ht="28.5" customHeight="1" thickBot="1">
      <c r="B23" s="34" t="s">
        <v>35</v>
      </c>
      <c r="C23" s="35"/>
      <c r="D23" s="36"/>
      <c r="E23" s="56">
        <v>1426.173</v>
      </c>
      <c r="F23" s="56">
        <v>1570.494</v>
      </c>
      <c r="G23" s="56">
        <v>1994.659</v>
      </c>
      <c r="H23" s="56">
        <v>1561.721</v>
      </c>
      <c r="I23" s="56">
        <v>1569.148</v>
      </c>
      <c r="J23" s="56">
        <v>1554.333</v>
      </c>
      <c r="K23" s="56">
        <v>1532.8</v>
      </c>
      <c r="L23" s="55">
        <v>1631.692</v>
      </c>
      <c r="M23" s="56">
        <v>1532.146</v>
      </c>
      <c r="N23" s="56">
        <v>1342.861</v>
      </c>
      <c r="O23" s="57">
        <v>1329.915</v>
      </c>
    </row>
    <row r="24" spans="2:15" ht="28.5" customHeight="1" thickBot="1">
      <c r="B24" s="31" t="s">
        <v>36</v>
      </c>
      <c r="C24" s="32"/>
      <c r="D24" s="33"/>
      <c r="E24" s="56">
        <v>624.86</v>
      </c>
      <c r="F24" s="56">
        <v>604.237</v>
      </c>
      <c r="G24" s="56">
        <v>679.874</v>
      </c>
      <c r="H24" s="56">
        <v>692.382</v>
      </c>
      <c r="I24" s="56">
        <v>694.678</v>
      </c>
      <c r="J24" s="56">
        <v>694.576</v>
      </c>
      <c r="K24" s="56">
        <v>755.125</v>
      </c>
      <c r="L24" s="55">
        <v>739.95</v>
      </c>
      <c r="M24" s="56">
        <v>758.53</v>
      </c>
      <c r="N24" s="56">
        <v>717.996</v>
      </c>
      <c r="O24" s="57">
        <v>726.804</v>
      </c>
    </row>
    <row r="25" spans="2:15" ht="28.5" customHeight="1" thickBot="1">
      <c r="B25" s="31" t="s">
        <v>37</v>
      </c>
      <c r="C25" s="32"/>
      <c r="D25" s="33"/>
      <c r="E25" s="56">
        <v>613.334</v>
      </c>
      <c r="F25" s="56">
        <v>582.803</v>
      </c>
      <c r="G25" s="56">
        <v>549.385</v>
      </c>
      <c r="H25" s="56">
        <v>600.361</v>
      </c>
      <c r="I25" s="56">
        <v>655.894</v>
      </c>
      <c r="J25" s="56">
        <v>648.456</v>
      </c>
      <c r="K25" s="56">
        <v>631.345</v>
      </c>
      <c r="L25" s="55">
        <v>724.738</v>
      </c>
      <c r="M25" s="56">
        <v>699.975</v>
      </c>
      <c r="N25" s="56">
        <v>600.78</v>
      </c>
      <c r="O25" s="57">
        <v>602.537</v>
      </c>
    </row>
    <row r="26" spans="2:15" ht="28.5" customHeight="1" thickBot="1">
      <c r="B26" s="28" t="s">
        <v>38</v>
      </c>
      <c r="C26" s="29"/>
      <c r="D26" s="30"/>
      <c r="E26" s="56">
        <v>325.161</v>
      </c>
      <c r="F26" s="56">
        <v>356.958</v>
      </c>
      <c r="G26" s="56">
        <v>476.544</v>
      </c>
      <c r="H26" s="56">
        <v>345.625</v>
      </c>
      <c r="I26" s="56">
        <v>339.937</v>
      </c>
      <c r="J26" s="56">
        <v>353.877</v>
      </c>
      <c r="K26" s="56">
        <v>371.511</v>
      </c>
      <c r="L26" s="55">
        <v>388.142</v>
      </c>
      <c r="M26" s="56">
        <v>407.439</v>
      </c>
      <c r="N26" s="56">
        <v>427.825</v>
      </c>
      <c r="O26" s="57">
        <v>455.757</v>
      </c>
    </row>
    <row r="27" spans="2:15" ht="28.5" customHeight="1" thickBot="1">
      <c r="B27" s="28" t="s">
        <v>39</v>
      </c>
      <c r="C27" s="29"/>
      <c r="D27" s="30"/>
      <c r="E27" s="56">
        <v>294.763</v>
      </c>
      <c r="F27" s="56">
        <v>415.23</v>
      </c>
      <c r="G27" s="56">
        <v>305.807</v>
      </c>
      <c r="H27" s="56">
        <v>301.303</v>
      </c>
      <c r="I27" s="56">
        <v>328.396</v>
      </c>
      <c r="J27" s="56">
        <v>319.639</v>
      </c>
      <c r="K27" s="56">
        <v>361.31</v>
      </c>
      <c r="L27" s="55">
        <v>372.422</v>
      </c>
      <c r="M27" s="56">
        <v>376.658</v>
      </c>
      <c r="N27" s="56">
        <v>371.907</v>
      </c>
      <c r="O27" s="57">
        <v>352.774</v>
      </c>
    </row>
    <row r="28" spans="2:15" ht="28.5" customHeight="1" thickBot="1">
      <c r="B28" s="28" t="s">
        <v>40</v>
      </c>
      <c r="C28" s="29"/>
      <c r="D28" s="30"/>
      <c r="E28" s="56">
        <v>154.922</v>
      </c>
      <c r="F28" s="56">
        <v>129.566</v>
      </c>
      <c r="G28" s="56">
        <v>146.497</v>
      </c>
      <c r="H28" s="56">
        <v>131.269</v>
      </c>
      <c r="I28" s="56">
        <v>141.595</v>
      </c>
      <c r="J28" s="56">
        <v>144.169</v>
      </c>
      <c r="K28" s="56">
        <v>133.487</v>
      </c>
      <c r="L28" s="55">
        <v>128.486</v>
      </c>
      <c r="M28" s="56">
        <v>169.509</v>
      </c>
      <c r="N28" s="56">
        <v>147.76</v>
      </c>
      <c r="O28" s="57">
        <v>151.095</v>
      </c>
    </row>
    <row r="29" spans="2:15" ht="28.5" customHeight="1" thickBot="1">
      <c r="B29" s="41" t="s">
        <v>41</v>
      </c>
      <c r="C29" s="42"/>
      <c r="D29" s="43"/>
      <c r="E29" s="56">
        <v>1128.811</v>
      </c>
      <c r="F29" s="56">
        <v>1141.22</v>
      </c>
      <c r="G29" s="56">
        <v>1118.915</v>
      </c>
      <c r="H29" s="56">
        <v>1266.143</v>
      </c>
      <c r="I29" s="56">
        <v>1170.22</v>
      </c>
      <c r="J29" s="56">
        <v>1338.225</v>
      </c>
      <c r="K29" s="56">
        <v>1277.447</v>
      </c>
      <c r="L29" s="55">
        <v>1319.958</v>
      </c>
      <c r="M29" s="56">
        <v>1341.227</v>
      </c>
      <c r="N29" s="56">
        <v>1179.561</v>
      </c>
      <c r="O29" s="57">
        <v>1258.653</v>
      </c>
    </row>
    <row r="30" spans="2:15" ht="28.5" customHeight="1" thickBot="1" thickTop="1">
      <c r="B30" s="20" t="s">
        <v>7</v>
      </c>
      <c r="C30" s="21"/>
      <c r="D30" s="22"/>
      <c r="E30" s="80">
        <f>+E7+E9+E12+E14+E15++E16+E17+E18</f>
        <v>32271.067000000003</v>
      </c>
      <c r="F30" s="80">
        <f>+F7+F9+F12+F14+F15++F16+F17+F18</f>
        <v>32245.581999999995</v>
      </c>
      <c r="G30" s="80">
        <f>+G7+G9+G12+G14+G15++G16+G17+G18</f>
        <v>33551.911</v>
      </c>
      <c r="H30" s="80">
        <f>+H5+H9+H10+H14+H15++H16+H17+H18</f>
        <v>37453.683000000005</v>
      </c>
      <c r="I30" s="81">
        <f>+I5+I9+I10+I14+I15++I16+I17+I18</f>
        <v>37884.861000000004</v>
      </c>
      <c r="J30" s="81">
        <f>+J5+J9+J10+J14+J15++J16+J17+J18</f>
        <v>33335.585999999996</v>
      </c>
      <c r="K30" s="81">
        <v>35310.284</v>
      </c>
      <c r="L30" s="80">
        <v>36076.544</v>
      </c>
      <c r="M30" s="81">
        <v>36731.039</v>
      </c>
      <c r="N30" s="81">
        <v>34880.01</v>
      </c>
      <c r="O30" s="82">
        <v>34481.125</v>
      </c>
    </row>
    <row r="31" spans="2:15" ht="28.5" customHeight="1" thickBot="1" thickTop="1">
      <c r="B31" s="20" t="s">
        <v>6</v>
      </c>
      <c r="C31" s="21"/>
      <c r="D31" s="22"/>
      <c r="E31" s="80">
        <f aca="true" t="shared" si="0" ref="E31:J31">+E19+E20+E21+E22+E23+E24+E25+E26+E27+E28+E29+E8+E13</f>
        <v>9962.832999999999</v>
      </c>
      <c r="F31" s="80">
        <f t="shared" si="0"/>
        <v>10366.168</v>
      </c>
      <c r="G31" s="80">
        <f t="shared" si="0"/>
        <v>10779.576</v>
      </c>
      <c r="H31" s="80">
        <f t="shared" si="0"/>
        <v>8217.525000000001</v>
      </c>
      <c r="I31" s="81">
        <f t="shared" si="0"/>
        <v>8108.8910000000005</v>
      </c>
      <c r="J31" s="81">
        <f t="shared" si="0"/>
        <v>8471.636</v>
      </c>
      <c r="K31" s="81">
        <v>8298.453000000001</v>
      </c>
      <c r="L31" s="80">
        <v>8594.376999999999</v>
      </c>
      <c r="M31" s="81">
        <v>8672.541000000001</v>
      </c>
      <c r="N31" s="81">
        <v>7721.308</v>
      </c>
      <c r="O31" s="82">
        <v>7841.432000000001</v>
      </c>
    </row>
    <row r="32" spans="2:15" ht="28.5" customHeight="1" thickBot="1" thickTop="1">
      <c r="B32" s="23" t="s">
        <v>8</v>
      </c>
      <c r="C32" s="24"/>
      <c r="D32" s="25"/>
      <c r="E32" s="70">
        <f aca="true" t="shared" si="1" ref="E32:J32">E30+E31</f>
        <v>42233.9</v>
      </c>
      <c r="F32" s="70">
        <f t="shared" si="1"/>
        <v>42611.74999999999</v>
      </c>
      <c r="G32" s="70">
        <f t="shared" si="1"/>
        <v>44331.487</v>
      </c>
      <c r="H32" s="70">
        <f t="shared" si="1"/>
        <v>45671.208000000006</v>
      </c>
      <c r="I32" s="66">
        <f t="shared" si="1"/>
        <v>45993.75200000001</v>
      </c>
      <c r="J32" s="66">
        <f t="shared" si="1"/>
        <v>41807.221999999994</v>
      </c>
      <c r="K32" s="66">
        <v>43608.737</v>
      </c>
      <c r="L32" s="70">
        <v>44670.921</v>
      </c>
      <c r="M32" s="66">
        <v>45403.58</v>
      </c>
      <c r="N32" s="66">
        <v>42601.318</v>
      </c>
      <c r="O32" s="71">
        <v>42322.557</v>
      </c>
    </row>
    <row r="33" spans="5:15" ht="28.5" customHeight="1" thickBot="1"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2:15" ht="28.5" customHeight="1">
      <c r="B34" s="26" t="s">
        <v>42</v>
      </c>
      <c r="C34" s="27"/>
      <c r="D34" s="84"/>
      <c r="E34" s="58">
        <f aca="true" t="shared" si="2" ref="E34:O34">(E30/$E$30*100)</f>
        <v>100</v>
      </c>
      <c r="F34" s="58">
        <f t="shared" si="2"/>
        <v>99.92102833166314</v>
      </c>
      <c r="G34" s="58">
        <f t="shared" si="2"/>
        <v>103.9690165807037</v>
      </c>
      <c r="H34" s="58">
        <f t="shared" si="2"/>
        <v>116.05963632996703</v>
      </c>
      <c r="I34" s="58">
        <f t="shared" si="2"/>
        <v>117.39574957344918</v>
      </c>
      <c r="J34" s="58">
        <f t="shared" si="2"/>
        <v>103.29867927825254</v>
      </c>
      <c r="K34" s="58">
        <f t="shared" si="2"/>
        <v>109.417776610857</v>
      </c>
      <c r="L34" s="58">
        <f t="shared" si="2"/>
        <v>111.79222552511202</v>
      </c>
      <c r="M34" s="58">
        <f t="shared" si="2"/>
        <v>113.82034253779088</v>
      </c>
      <c r="N34" s="85">
        <f>(N30/$E$30*100)</f>
        <v>108.08446463824701</v>
      </c>
      <c r="O34" s="86">
        <v>106.84841935966975</v>
      </c>
    </row>
    <row r="35" spans="2:15" ht="28.5" customHeight="1">
      <c r="B35" s="39" t="s">
        <v>43</v>
      </c>
      <c r="C35" s="40"/>
      <c r="D35" s="87"/>
      <c r="E35" s="88">
        <f aca="true" t="shared" si="3" ref="E35:O35">(E31/$E$31*100)</f>
        <v>100</v>
      </c>
      <c r="F35" s="88">
        <f t="shared" si="3"/>
        <v>104.04839667592543</v>
      </c>
      <c r="G35" s="88">
        <f t="shared" si="3"/>
        <v>108.19789913170281</v>
      </c>
      <c r="H35" s="88">
        <f t="shared" si="3"/>
        <v>82.48181014376135</v>
      </c>
      <c r="I35" s="88">
        <f t="shared" si="3"/>
        <v>81.39141748135296</v>
      </c>
      <c r="J35" s="88">
        <f t="shared" si="3"/>
        <v>85.0323999207856</v>
      </c>
      <c r="K35" s="88">
        <f t="shared" si="3"/>
        <v>83.2941092157221</v>
      </c>
      <c r="L35" s="88">
        <f t="shared" si="3"/>
        <v>86.26438885405386</v>
      </c>
      <c r="M35" s="88">
        <f t="shared" si="3"/>
        <v>87.04894481318719</v>
      </c>
      <c r="N35" s="89">
        <f>(N31/$E$31*100)</f>
        <v>77.50112844408815</v>
      </c>
      <c r="O35" s="90">
        <v>78.70684974846012</v>
      </c>
    </row>
    <row r="36" spans="2:15" ht="28.5" customHeight="1" thickBot="1">
      <c r="B36" s="18" t="s">
        <v>44</v>
      </c>
      <c r="C36" s="19"/>
      <c r="D36" s="91"/>
      <c r="E36" s="92">
        <f aca="true" t="shared" si="4" ref="E36:O36">(E32/$E$32*100)</f>
        <v>100</v>
      </c>
      <c r="F36" s="92">
        <f t="shared" si="4"/>
        <v>100.89466045049119</v>
      </c>
      <c r="G36" s="92">
        <f t="shared" si="4"/>
        <v>104.96659555475578</v>
      </c>
      <c r="H36" s="92">
        <f t="shared" si="4"/>
        <v>108.13874162698687</v>
      </c>
      <c r="I36" s="92">
        <f t="shared" si="4"/>
        <v>108.902450401218</v>
      </c>
      <c r="J36" s="92">
        <f t="shared" si="4"/>
        <v>98.9897262625521</v>
      </c>
      <c r="K36" s="92">
        <f t="shared" si="4"/>
        <v>103.25529254935017</v>
      </c>
      <c r="L36" s="92">
        <f t="shared" si="4"/>
        <v>105.77029589973932</v>
      </c>
      <c r="M36" s="92">
        <f t="shared" si="4"/>
        <v>107.50506110020623</v>
      </c>
      <c r="N36" s="76">
        <f>(N32/$E$32*100)</f>
        <v>100.86995991371859</v>
      </c>
      <c r="O36" s="93">
        <v>100.20991904607438</v>
      </c>
    </row>
    <row r="37" spans="2:15" ht="28.5" customHeight="1">
      <c r="B37" s="2" t="s">
        <v>11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5:15" ht="28.5" customHeight="1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5:15" ht="28.5" customHeight="1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5:15" ht="28.5" customHeight="1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5:15" ht="28.5" customHeight="1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5:15" ht="28.5" customHeight="1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5:15" ht="28.5" customHeight="1"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5:15" ht="28.5" customHeight="1"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5:15" ht="28.5" customHeight="1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5:15" ht="28.5" customHeight="1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5:15" ht="28.5" customHeight="1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5:15" ht="28.5" customHeight="1"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5:15" ht="28.5" customHeight="1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5:15" ht="28.5" customHeight="1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5:15" ht="28.5" customHeight="1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5:15" ht="28.5" customHeight="1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5:15" ht="28.5" customHeight="1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5:15" ht="28.5" customHeight="1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5:15" ht="28.5" customHeight="1"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5:15" ht="28.5" customHeight="1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5:15" ht="28.5" customHeight="1"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5:15" ht="28.5" customHeight="1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5:15" ht="28.5" customHeight="1"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5:15" ht="28.5" customHeight="1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5:15" ht="28.5" customHeight="1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5:15" ht="28.5" customHeight="1"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5:15" ht="28.5" customHeight="1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5:15" ht="28.5" customHeight="1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5:15" ht="28.5" customHeight="1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5:15" ht="28.5" customHeight="1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5:15" ht="28.5" customHeight="1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5:15" ht="28.5" customHeight="1"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5:15" ht="28.5" customHeight="1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5:15" ht="28.5" customHeight="1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5:15" ht="28.5" customHeight="1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5:15" ht="28.5" customHeight="1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5:15" ht="28.5" customHeight="1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5:15" ht="28.5" customHeight="1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5:15" ht="28.5" customHeight="1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5:15" ht="28.5" customHeight="1"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5:15" ht="28.5" customHeight="1"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5:15" ht="28.5" customHeight="1"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5:15" ht="28.5" customHeight="1"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5:15" ht="28.5" customHeight="1"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5:15" ht="28.5" customHeight="1"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5:15" ht="28.5" customHeight="1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5:15" ht="28.5" customHeight="1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5:15" ht="28.5" customHeight="1"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5:15" ht="28.5" customHeight="1"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5:15" ht="28.5" customHeight="1"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</sheetData>
  <sheetProtection/>
  <mergeCells count="37">
    <mergeCell ref="N3:N4"/>
    <mergeCell ref="B35:D35"/>
    <mergeCell ref="B29:D29"/>
    <mergeCell ref="B28:D28"/>
    <mergeCell ref="B27:D27"/>
    <mergeCell ref="B25:D25"/>
    <mergeCell ref="B23:D23"/>
    <mergeCell ref="B24:D24"/>
    <mergeCell ref="M3:M4"/>
    <mergeCell ref="B3:D4"/>
    <mergeCell ref="B5:D5"/>
    <mergeCell ref="K3:K4"/>
    <mergeCell ref="J3:J4"/>
    <mergeCell ref="G3:G4"/>
    <mergeCell ref="H3:H4"/>
    <mergeCell ref="I3:I4"/>
    <mergeCell ref="E3:E4"/>
    <mergeCell ref="F3:F4"/>
    <mergeCell ref="B19:D19"/>
    <mergeCell ref="B9:D9"/>
    <mergeCell ref="B10:D10"/>
    <mergeCell ref="B14:D14"/>
    <mergeCell ref="B18:D18"/>
    <mergeCell ref="B26:D26"/>
    <mergeCell ref="B22:D22"/>
    <mergeCell ref="B21:D21"/>
    <mergeCell ref="B20:D20"/>
    <mergeCell ref="O3:O4"/>
    <mergeCell ref="L3:L4"/>
    <mergeCell ref="B36:D36"/>
    <mergeCell ref="B30:D30"/>
    <mergeCell ref="B31:D31"/>
    <mergeCell ref="B32:D32"/>
    <mergeCell ref="B34:D34"/>
    <mergeCell ref="B17:D17"/>
    <mergeCell ref="B16:D16"/>
    <mergeCell ref="B15:D15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8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Windows ユーザー</cp:lastModifiedBy>
  <cp:lastPrinted>2016-02-25T00:14:46Z</cp:lastPrinted>
  <dcterms:created xsi:type="dcterms:W3CDTF">2007-02-06T06:07:58Z</dcterms:created>
  <dcterms:modified xsi:type="dcterms:W3CDTF">2020-04-28T05:15:34Z</dcterms:modified>
  <cp:category/>
  <cp:version/>
  <cp:contentType/>
  <cp:contentStatus/>
</cp:coreProperties>
</file>