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3（R2決算）\02_9月公表分\04_HP公表\"/>
    </mc:Choice>
  </mc:AlternateContent>
  <bookViews>
    <workbookView xWindow="-120" yWindow="-120" windowWidth="29040" windowHeight="1752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V102" i="12" l="1"/>
  <c r="DQ102" i="12"/>
  <c r="DL102" i="12"/>
  <c r="DG102" i="12"/>
  <c r="DB102" i="12"/>
  <c r="CW102" i="12"/>
  <c r="CR102" i="12"/>
  <c r="AP88" i="12"/>
  <c r="AF88" i="12"/>
  <c r="BE63" i="12"/>
  <c r="AU63" i="12"/>
  <c r="AP6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<sst xmlns="http://schemas.openxmlformats.org/spreadsheetml/2006/main" count="1153" uniqueCount="595">
  <si>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</si>
  <si>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</si>
  <si>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</si>
  <si>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</si>
  <si>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</si>
  <si>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</si>
  <si>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</si>
  <si>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</si>
  <si>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</si>
  <si>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</si>
  <si>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</si>
  <si>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</si>
  <si>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</si>
  <si>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</si>
  <si>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</si>
  <si>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</si>
  <si>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</si>
  <si>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</si>
  <si>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</si>
  <si>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</si>
  <si>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</si>
  <si>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</si>
  <si>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</si>
  <si>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</si>
  <si>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</si>
  <si>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</si>
  <si>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</si>
  <si>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</si>
  <si>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</si>
  <si>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</si>
  <si>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</si>
  <si>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</si>
  <si>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</si>
  <si>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</si>
  <si>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</si>
  <si>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</si>
  <si>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</si>
  <si>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</si>
  <si>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</si>
  <si>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</si>
  <si>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</si>
  <si>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</si>
  <si>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</si>
  <si>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</si>
  <si>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</si>
  <si>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</si>
  <si>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</si>
  <si>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</si>
  <si>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</si>
  <si>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</si>
  <si>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</si>
  <si>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</si>
  <si>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</si>
  <si>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</si>
  <si>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</si>
  <si>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</si>
  <si>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</si>
  <si>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</si>
  <si>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</si>
  <si>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</si>
  <si>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</si>
  <si>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</si>
  <si>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</si>
  <si>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</si>
  <si>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</si>
  <si>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</si>
  <si>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</si>
  <si>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</si>
  <si>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</si>
  <si>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</si>
  <si>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</si>
  <si>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</si>
  <si>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</si>
  <si>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</si>
  <si>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</si>
  <si>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</si>
  <si>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</si>
  <si>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</si>
  <si>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</si>
  <si>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</si>
  <si>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</si>
  <si>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</si>
  <si>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</si>
  <si>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</si>
  <si>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</si>
  <si>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</si>
  <si>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</si>
  <si>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</si>
  <si>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</si>
  <si>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</si>
  <si>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</si>
  <si>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</si>
  <si>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</si>
  <si>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</si>
  <si>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</si>
  <si>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</si>
  <si>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</si>
  <si>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</si>
  <si>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</si>
  <si>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</si>
  <si>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</si>
  <si>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</si>
  <si>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</si>
  <si>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</si>
  <si>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</si>
  <si>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</si>
  <si>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</si>
  <si>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</si>
  <si>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</si>
  <si>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</si>
  <si>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</si>
  <si>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</si>
  <si>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</si>
  <si>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</si>
  <si>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</si>
  <si>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</si>
  <si>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</si>
  <si>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</si>
  <si>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</si>
  <si>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</si>
  <si>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</si>
  <si>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</si>
  <si>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</si>
  <si>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</si>
  <si>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</si>
  <si>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</si>
  <si>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</si>
  <si>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</si>
  <si>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</si>
  <si>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</si>
  <si>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</si>
  <si>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</si>
  <si>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</si>
  <si>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</si>
  <si>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</si>
  <si>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</si>
  <si>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</si>
  <si>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</si>
  <si>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</si>
  <si>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</si>
  <si>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</si>
  <si>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</si>
  <si>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</si>
  <si>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</si>
  <si>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</si>
  <si>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</si>
  <si>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</si>
  <si>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</si>
  <si>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</si>
  <si>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</si>
  <si>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</si>
  <si>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</si>
  <si>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</si>
  <si>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</si>
  <si>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</si>
  <si>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</si>
  <si>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</si>
  <si>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</si>
  <si>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</si>
  <si>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</si>
  <si>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</si>
  <si>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</si>
  <si>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</si>
  <si>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</si>
  <si>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</si>
  <si>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</si>
  <si>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</si>
  <si>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</si>
  <si>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</si>
  <si>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</si>
  <si>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</si>
  <si>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</si>
  <si>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</si>
  <si>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</si>
  <si>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</si>
  <si>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</si>
  <si>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</si>
  <si>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</si>
  <si>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</si>
  <si>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</si>
  <si>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</si>
  <si>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</si>
  <si>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</si>
  <si>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</si>
  <si>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</si>
  <si>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</si>
  <si>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</si>
  <si>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</si>
  <si>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</si>
  <si>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</si>
  <si>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</si>
  <si>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</si>
  <si>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</si>
  <si>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</si>
  <si>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</si>
  <si>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</si>
  <si>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</si>
  <si>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</si>
  <si>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</si>
  <si>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</si>
  <si>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</si>
  <si>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</si>
  <si>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</si>
  <si>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</si>
  <si>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</si>
  <si>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</si>
  <si>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</si>
  <si>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</si>
  <si>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</si>
  <si>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</si>
  <si>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</si>
  <si>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</si>
  <si>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</si>
  <si>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</si>
  <si>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島根県海士町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</si>
  <si>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</si>
  <si>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</si>
  <si>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</si>
  <si>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</si>
  <si>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</si>
  <si>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</si>
  <si>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</si>
  <si>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</si>
  <si>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</si>
  <si>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</si>
  <si>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</si>
  <si>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</si>
  <si>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</si>
  <si>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</si>
  <si>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</si>
  <si>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</si>
  <si>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</si>
  <si>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</si>
  <si>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</si>
  <si>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</si>
  <si>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</si>
  <si>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</si>
  <si>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</si>
  <si>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</si>
  <si>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</si>
  <si>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</si>
  <si>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</si>
  <si>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</si>
  <si>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</si>
  <si>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</si>
  <si>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</si>
  <si>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</si>
  <si>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</si>
  <si>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</si>
  <si>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</si>
  <si>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</si>
  <si>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</si>
  <si>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</si>
  <si>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</si>
  <si>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</si>
  <si>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</si>
  <si>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</si>
  <si>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</si>
  <si>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</si>
  <si>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</si>
  <si>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</si>
  <si>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</si>
  <si>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</si>
  <si>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</si>
  <si>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</si>
  <si>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</si>
  <si>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</si>
  <si>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</si>
  <si>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</si>
  <si>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</si>
  <si>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</si>
  <si>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</si>
  <si>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</si>
  <si>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</si>
  <si>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</si>
  <si>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</si>
  <si>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</si>
  <si>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</si>
  <si>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</si>
  <si>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</si>
  <si>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</si>
  <si>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</si>
  <si>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</si>
  <si>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</si>
  <si>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</si>
  <si>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</si>
  <si>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</si>
  <si>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</si>
  <si>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</si>
  <si>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</si>
  <si>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</si>
  <si>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</si>
  <si>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</si>
  <si>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</si>
  <si>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</si>
  <si>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</si>
  <si>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</si>
  <si>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</si>
  <si>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</si>
  <si>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</si>
  <si>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</si>
  <si>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</si>
  <si>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</si>
  <si>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</si>
  <si>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</si>
  <si>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</si>
  <si>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</si>
  <si>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</si>
  <si>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</si>
  <si>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</si>
  <si>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</si>
  <si>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</si>
  <si>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</si>
  <si>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</si>
  <si>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</si>
  <si>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</si>
  <si>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</si>
  <si>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</si>
  <si>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</si>
  <si>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</si>
  <si>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</si>
  <si>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</si>
  <si>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</si>
  <si>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</si>
  <si>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</si>
  <si>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</si>
  <si>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</si>
  <si>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</si>
  <si>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</si>
  <si>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</si>
  <si>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</si>
  <si>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</si>
  <si>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</si>
  <si>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</si>
  <si>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</si>
  <si>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</si>
  <si>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</si>
  <si>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</si>
  <si>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</si>
  <si>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</si>
  <si>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</si>
  <si>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</si>
  <si>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</si>
  <si>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</si>
  <si>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</si>
  <si>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</si>
  <si>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</si>
  <si>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</si>
  <si>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</si>
  <si>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</si>
  <si>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</si>
  <si>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</si>
  <si>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</si>
  <si>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</si>
  <si>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</si>
  <si>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</si>
  <si>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</si>
  <si>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</si>
  <si>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</si>
  <si>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</si>
  <si>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</si>
  <si>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</si>
  <si>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</si>
  <si>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</si>
  <si>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</si>
  <si>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</si>
  <si>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</si>
  <si>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</si>
  <si>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島根県海士町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</si>
  <si>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</si>
  <si>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</si>
  <si>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</si>
  <si>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</si>
  <si>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</si>
  <si>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</si>
  <si>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</si>
  <si>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</si>
  <si>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</si>
  <si>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</si>
  <si>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</si>
  <si>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</si>
  <si>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</si>
  <si>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</si>
  <si>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</si>
  <si>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</si>
  <si>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</si>
  <si>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</si>
  <si>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</si>
  <si>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</si>
  <si>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</si>
  <si>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</si>
  <si>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</si>
  <si>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</si>
  <si>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</si>
  <si>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</si>
  <si>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</si>
  <si>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</si>
  <si>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</si>
  <si>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</si>
  <si>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</si>
  <si>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</si>
  <si>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</si>
  <si>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</si>
  <si>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</si>
  <si>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国民健康保険歯科診療施設勘定特別会計</t>
    <phoneticPr fontId="5"/>
  </si>
  <si>
    <t>後期高齢者医療特別会計</t>
    <phoneticPr fontId="5"/>
  </si>
  <si>
    <t>簡易水道特別会計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</si>
  <si>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</si>
  <si>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</si>
  <si>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</si>
  <si>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</si>
  <si>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</si>
  <si>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</si>
  <si>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</si>
  <si>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</si>
  <si>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</si>
  <si>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</si>
  <si>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</si>
  <si>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</si>
  <si>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</si>
  <si>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</si>
  <si>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</si>
  <si>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</si>
  <si>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</si>
  <si>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</si>
  <si>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</si>
  <si>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</si>
  <si>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</si>
  <si>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</si>
  <si>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</si>
  <si>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</si>
  <si>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</si>
  <si>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</si>
  <si>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</si>
  <si>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</si>
  <si>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</si>
  <si>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</si>
  <si>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</si>
  <si>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</si>
  <si>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</si>
  <si>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</si>
  <si>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</si>
  <si>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</si>
  <si>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</si>
  <si>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</si>
  <si>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</si>
  <si>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</si>
  <si>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</si>
  <si>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</si>
  <si>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</si>
  <si>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</si>
  <si>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</si>
  <si>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</si>
  <si>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</si>
  <si>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</si>
  <si>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</si>
  <si>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</si>
  <si>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</si>
  <si>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</si>
  <si>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</si>
  <si>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</si>
  <si>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</si>
  <si>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</si>
  <si>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</si>
  <si>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</si>
  <si>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</si>
  <si>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</si>
  <si>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</si>
  <si>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</si>
  <si>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</si>
  <si>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</si>
  <si>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</si>
  <si>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</si>
  <si>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</si>
  <si>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</si>
  <si>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</si>
  <si>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</si>
  <si>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</si>
  <si>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</si>
  <si>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</si>
  <si>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</si>
  <si>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</si>
  <si>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</si>
  <si>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</si>
  <si>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</si>
  <si>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</si>
  <si>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</si>
  <si>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</si>
  <si>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</si>
  <si>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</si>
  <si>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</si>
  <si>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</si>
  <si>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</si>
  <si>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</si>
  <si>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</si>
  <si>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</si>
  <si>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</si>
  <si>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</si>
  <si>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</si>
  <si>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</si>
  <si>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</si>
  <si>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</si>
  <si>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</si>
  <si>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</si>
  <si>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</si>
  <si>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</si>
  <si>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</si>
  <si>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</si>
  <si>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</si>
  <si>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</si>
  <si>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</si>
  <si>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</si>
  <si>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</si>
  <si>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</si>
  <si>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</si>
  <si>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</si>
  <si>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</si>
  <si>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</si>
  <si>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</si>
  <si>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</si>
  <si>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</si>
  <si>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</si>
  <si>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</si>
  <si>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</si>
  <si>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</si>
  <si>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</si>
  <si>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</si>
  <si>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</si>
  <si>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</si>
  <si>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</si>
  <si>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</si>
  <si>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</si>
  <si>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</si>
  <si>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</si>
  <si>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</si>
  <si>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</si>
  <si>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</si>
  <si>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</si>
  <si>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</si>
  <si>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</si>
  <si>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</si>
  <si>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</si>
  <si>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</si>
  <si>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</si>
  <si>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</si>
  <si>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</si>
  <si>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1.42</t>
  </si>
  <si>
    <t>▲ 1.27</t>
  </si>
  <si>
    <t>一般会計</t>
  </si>
  <si>
    <t>国民健康保険事業勘定特別会計</t>
  </si>
  <si>
    <t>国民健康保険診療施設勘定特別会計</t>
  </si>
  <si>
    <t>後期高齢者医療特別会計</t>
  </si>
  <si>
    <t>国民健康保険歯科診療施設勘定特別会計</t>
  </si>
  <si>
    <t>簡易水道特別会計</t>
  </si>
  <si>
    <t>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</si>
  <si>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</si>
  <si>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</si>
  <si>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</si>
  <si>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</si>
  <si>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</si>
  <si>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</si>
  <si>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</si>
  <si>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</si>
  <si>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（株）海士</t>
    <rPh sb="1" eb="2">
      <t>カブ</t>
    </rPh>
    <rPh sb="3" eb="5">
      <t>アマ</t>
    </rPh>
    <phoneticPr fontId="21"/>
  </si>
  <si>
    <t>（株）ふるさと海士</t>
    <rPh sb="1" eb="2">
      <t>カブ</t>
    </rPh>
    <rPh sb="7" eb="9">
      <t>アマ</t>
    </rPh>
    <phoneticPr fontId="21"/>
  </si>
  <si>
    <t>AMAホールディングス㈱</t>
  </si>
  <si>
    <t>法非適用企業</t>
  </si>
  <si>
    <t>隠岐広域連合（普通会計）</t>
  </si>
  <si>
    <t>隠岐広域連合（島前病院事業）</t>
  </si>
  <si>
    <t>隠岐広域連合（隠岐病院事業）</t>
  </si>
  <si>
    <t>隠岐広域連合（介護保険事業）</t>
  </si>
  <si>
    <t>島前町村組合</t>
  </si>
  <si>
    <t>島根県市町村総合事務組合</t>
  </si>
  <si>
    <t>島根県後期高齢者医療広域連合（普通会計）</t>
  </si>
  <si>
    <t>島根県後期高齢者医療広域連合（後期高齢者医療）</t>
  </si>
  <si>
    <t>法適用企業</t>
    <rPh sb="0" eb="1">
      <t>ホウ</t>
    </rPh>
    <rPh sb="1" eb="3">
      <t>テキヨウ</t>
    </rPh>
    <rPh sb="3" eb="5">
      <t>キギョウ</t>
    </rPh>
    <phoneticPr fontId="5"/>
  </si>
  <si>
    <t>法適用企業</t>
  </si>
  <si>
    <t>-</t>
    <phoneticPr fontId="2"/>
  </si>
  <si>
    <t>庁舎建設基金</t>
  </si>
  <si>
    <t>地域雇用創出推進基金</t>
  </si>
  <si>
    <t>宿泊施設整備運営基金</t>
  </si>
  <si>
    <t>ふるさとづくり寄付基金</t>
    <phoneticPr fontId="2"/>
  </si>
  <si>
    <t>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</si>
  <si>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</si>
  <si>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</si>
  <si>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</si>
  <si>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</si>
  <si>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</si>
  <si>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</si>
  <si>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</si>
  <si>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</si>
  <si>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</si>
  <si>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</si>
  <si>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老朽化した公共施設など延命化や長寿命化を行っていく必要がある。将来負担比率の増加を抑制するため、基金積立額の増加や繰り上げ償還による残債の抑制など進めて行く。</t>
    <rPh sb="0" eb="3">
      <t>ロウキュウカ</t>
    </rPh>
    <rPh sb="5" eb="7">
      <t>コウキョウ</t>
    </rPh>
    <rPh sb="7" eb="9">
      <t>シセツ</t>
    </rPh>
    <rPh sb="11" eb="13">
      <t>エンメイ</t>
    </rPh>
    <rPh sb="13" eb="14">
      <t>カ</t>
    </rPh>
    <rPh sb="15" eb="16">
      <t>チョウ</t>
    </rPh>
    <rPh sb="16" eb="19">
      <t>ジュミョウカ</t>
    </rPh>
    <rPh sb="20" eb="21">
      <t>オコナ</t>
    </rPh>
    <rPh sb="25" eb="27">
      <t>ヒツヨウ</t>
    </rPh>
    <rPh sb="31" eb="33">
      <t>ショウライ</t>
    </rPh>
    <rPh sb="33" eb="35">
      <t>フタン</t>
    </rPh>
    <rPh sb="35" eb="37">
      <t>ヒリツ</t>
    </rPh>
    <rPh sb="38" eb="40">
      <t>ゾウカ</t>
    </rPh>
    <rPh sb="41" eb="43">
      <t>ヨクセイ</t>
    </rPh>
    <rPh sb="48" eb="50">
      <t>キキン</t>
    </rPh>
    <rPh sb="50" eb="52">
      <t>ツミタテ</t>
    </rPh>
    <rPh sb="52" eb="53">
      <t>ガク</t>
    </rPh>
    <rPh sb="54" eb="56">
      <t>ゾウカ</t>
    </rPh>
    <rPh sb="57" eb="58">
      <t>ク</t>
    </rPh>
    <rPh sb="59" eb="60">
      <t>ア</t>
    </rPh>
    <rPh sb="61" eb="63">
      <t>ショウカン</t>
    </rPh>
    <rPh sb="66" eb="68">
      <t>ザンサイ</t>
    </rPh>
    <rPh sb="69" eb="71">
      <t>ヨクセイ</t>
    </rPh>
    <rPh sb="73" eb="74">
      <t>スス</t>
    </rPh>
    <rPh sb="76" eb="77">
      <t>イ</t>
    </rPh>
    <phoneticPr fontId="5"/>
  </si>
  <si>
    <t>実質公債比率については、行政改革による基金財源をもとに、繰上償還の実施などにより、改善に努めていく。
将来負担比率については、他団体に比べ基金積立より施策推進へ財政投資を行っている結果、高く推移している。</t>
    <rPh sb="41" eb="43">
      <t>カイゼン</t>
    </rPh>
    <rPh sb="44" eb="4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</si>
</sst>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8DC-4847-A04D-09789C07AB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567216</c:v>
                </c:pt>
                <c:pt idx="1">
                  <c:v>429982</c:v>
                </c:pt>
                <c:pt idx="2">
                  <c:v>671155</c:v>
                </c:pt>
                <c:pt idx="3">
                  <c:v>823024</c:v>
                </c:pt>
                <c:pt idx="4">
                  <c:v>1086091</c:v>
                </c:pt>
              </c:numCache>
            </c:numRef>
          </c:val>
          <c:smooth val="0"/>
          <c:extLst>
            <c:ext xmlns:c16="http://schemas.microsoft.com/office/drawing/2014/chart" uri="{C3380CC4-5D6E-409C-BE32-E72D297353CC}">
              <c16:uniqueId val="{00000001-58DC-4847-A04D-09789C07AB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6.51</c:v>
                </c:pt>
                <c:pt idx="1">
                  <c:v>3.53</c:v>
                </c:pt>
                <c:pt idx="2">
                  <c:v>4.0999999999999996</c:v>
                </c:pt>
                <c:pt idx="3">
                  <c:v>0.53</c:v>
                </c:pt>
                <c:pt idx="4">
                  <c:v>6.52</c:v>
                </c:pt>
              </c:numCache>
            </c:numRef>
          </c:val>
          <c:extLst>
            <c:ext xmlns:c16="http://schemas.microsoft.com/office/drawing/2014/chart" uri="{C3380CC4-5D6E-409C-BE32-E72D297353CC}">
              <c16:uniqueId val="{00000000-6251-4571-912A-8382DB0240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12.67</c:v>
                </c:pt>
                <c:pt idx="1">
                  <c:v>11.88</c:v>
                </c:pt>
                <c:pt idx="2">
                  <c:v>11.41</c:v>
                </c:pt>
                <c:pt idx="3">
                  <c:v>11.14</c:v>
                </c:pt>
                <c:pt idx="4">
                  <c:v>11.01</c:v>
                </c:pt>
              </c:numCache>
            </c:numRef>
          </c:val>
          <c:extLst>
            <c:ext xmlns:c16="http://schemas.microsoft.com/office/drawing/2014/chart" uri="{C3380CC4-5D6E-409C-BE32-E72D297353CC}">
              <c16:uniqueId val="{00000001-6251-4571-912A-8382DB0240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0.99</c:v>
                </c:pt>
                <c:pt idx="1">
                  <c:v>-1.42</c:v>
                </c:pt>
                <c:pt idx="2">
                  <c:v>0.71</c:v>
                </c:pt>
                <c:pt idx="3">
                  <c:v>-1.27</c:v>
                </c:pt>
                <c:pt idx="4">
                  <c:v>8.11</c:v>
                </c:pt>
              </c:numCache>
            </c:numRef>
          </c:val>
          <c:smooth val="0"/>
          <c:extLst>
            <c:ext xmlns:c16="http://schemas.microsoft.com/office/drawing/2014/chart" uri="{C3380CC4-5D6E-409C-BE32-E72D297353CC}">
              <c16:uniqueId val="{00000002-6251-4571-912A-8382DB0240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81-44F2-AD4F-D8953319EA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81-44F2-AD4F-D8953319EA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81-44F2-AD4F-D8953319EAA6}"/>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0.03</c:v>
                </c:pt>
                <c:pt idx="4">
                  <c:v>#N/A</c:v>
                </c:pt>
                <c:pt idx="5">
                  <c:v>0.04</c:v>
                </c:pt>
                <c:pt idx="6">
                  <c:v>#N/A</c:v>
                </c:pt>
                <c:pt idx="7">
                  <c:v>0.5</c:v>
                </c:pt>
                <c:pt idx="8">
                  <c:v>#N/A</c:v>
                </c:pt>
                <c:pt idx="9">
                  <c:v>0</c:v>
                </c:pt>
              </c:numCache>
            </c:numRef>
          </c:val>
          <c:extLst>
            <c:ext xmlns:c16="http://schemas.microsoft.com/office/drawing/2014/chart" uri="{C3380CC4-5D6E-409C-BE32-E72D297353CC}">
              <c16:uniqueId val="{00000003-E381-44F2-AD4F-D8953319EAA6}"/>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4-E381-44F2-AD4F-D8953319EAA6}"/>
            </c:ext>
          </c:extLst>
        </c:ser>
        <c:ser>
          <c:idx val="5"/>
          <c:order val="5"/>
          <c:tx>
            <c:strRef>
              <c:f>データシート!$A$32</c:f>
              <c:strCache>
                <c:ptCount val="1"/>
                <c:pt idx="0">
                  <c:v>国民健康保険歯科診療施設勘定特別会計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0.03</c:v>
                </c:pt>
                <c:pt idx="4">
                  <c:v>#N/A</c:v>
                </c:pt>
                <c:pt idx="5">
                  <c:v>0.01</c:v>
                </c:pt>
                <c:pt idx="6">
                  <c:v>#N/A</c:v>
                </c:pt>
                <c:pt idx="7">
                  <c:v>0.02</c:v>
                </c:pt>
                <c:pt idx="8">
                  <c:v>#N/A</c:v>
                </c:pt>
                <c:pt idx="9">
                  <c:v>0.01</c:v>
                </c:pt>
              </c:numCache>
            </c:numRef>
          </c:val>
          <c:extLst>
            <c:ext xmlns:c16="http://schemas.microsoft.com/office/drawing/2014/chart" uri="{C3380CC4-5D6E-409C-BE32-E72D297353CC}">
              <c16:uniqueId val="{00000005-E381-44F2-AD4F-D8953319EAA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6-E381-44F2-AD4F-D8953319EAA6}"/>
            </c:ext>
          </c:extLst>
        </c:ser>
        <c:ser>
          <c:idx val="7"/>
          <c:order val="7"/>
          <c:tx>
            <c:strRef>
              <c:f>データシート!$A$34</c:f>
              <c:strCache>
                <c:ptCount val="1"/>
                <c:pt idx="0">
                  <c:v>国民健康保険診療施設勘定特別会計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0.01</c:v>
                </c:pt>
                <c:pt idx="2">
                  <c:v>#N/A</c:v>
                </c:pt>
                <c:pt idx="3">
                  <c:v>0.04</c:v>
                </c:pt>
                <c:pt idx="4">
                  <c:v>#N/A</c:v>
                </c:pt>
                <c:pt idx="5">
                  <c:v>0.04</c:v>
                </c:pt>
                <c:pt idx="6">
                  <c:v>#N/A</c:v>
                </c:pt>
                <c:pt idx="7">
                  <c:v>0.02</c:v>
                </c:pt>
                <c:pt idx="8">
                  <c:v>#N/A</c:v>
                </c:pt>
                <c:pt idx="9">
                  <c:v>0.03</c:v>
                </c:pt>
              </c:numCache>
            </c:numRef>
          </c:val>
          <c:extLst>
            <c:ext xmlns:c16="http://schemas.microsoft.com/office/drawing/2014/chart" uri="{C3380CC4-5D6E-409C-BE32-E72D297353CC}">
              <c16:uniqueId val="{00000007-E381-44F2-AD4F-D8953319EAA6}"/>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0.16</c:v>
                </c:pt>
                <c:pt idx="2">
                  <c:v>#N/A</c:v>
                </c:pt>
                <c:pt idx="3">
                  <c:v>1.08</c:v>
                </c:pt>
                <c:pt idx="4">
                  <c:v>#N/A</c:v>
                </c:pt>
                <c:pt idx="5">
                  <c:v>0.23</c:v>
                </c:pt>
                <c:pt idx="6">
                  <c:v>#N/A</c:v>
                </c:pt>
                <c:pt idx="7">
                  <c:v>0.32</c:v>
                </c:pt>
                <c:pt idx="8">
                  <c:v>#N/A</c:v>
                </c:pt>
                <c:pt idx="9">
                  <c:v>0.19</c:v>
                </c:pt>
              </c:numCache>
            </c:numRef>
          </c:val>
          <c:extLst>
            <c:ext xmlns:c16="http://schemas.microsoft.com/office/drawing/2014/chart" uri="{C3380CC4-5D6E-409C-BE32-E72D297353CC}">
              <c16:uniqueId val="{00000008-E381-44F2-AD4F-D8953319EA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c:v>
                </c:pt>
                <c:pt idx="2">
                  <c:v>#N/A</c:v>
                </c:pt>
                <c:pt idx="3">
                  <c:v>3.53</c:v>
                </c:pt>
                <c:pt idx="4">
                  <c:v>#N/A</c:v>
                </c:pt>
                <c:pt idx="5">
                  <c:v>4.09</c:v>
                </c:pt>
                <c:pt idx="6">
                  <c:v>#N/A</c:v>
                </c:pt>
                <c:pt idx="7">
                  <c:v>0.53</c:v>
                </c:pt>
                <c:pt idx="8">
                  <c:v>#N/A</c:v>
                </c:pt>
                <c:pt idx="9">
                  <c:v>6.52</c:v>
                </c:pt>
              </c:numCache>
            </c:numRef>
          </c:val>
          <c:extLst>
            <c:ext xmlns:c16="http://schemas.microsoft.com/office/drawing/2014/chart" uri="{C3380CC4-5D6E-409C-BE32-E72D297353CC}">
              <c16:uniqueId val="{00000009-E381-44F2-AD4F-D8953319EA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957</c:v>
                </c:pt>
                <c:pt idx="5">
                  <c:v>1021</c:v>
                </c:pt>
                <c:pt idx="8">
                  <c:v>1093</c:v>
                </c:pt>
                <c:pt idx="11">
                  <c:v>1161</c:v>
                </c:pt>
                <c:pt idx="14">
                  <c:v>1110</c:v>
                </c:pt>
              </c:numCache>
            </c:numRef>
          </c:val>
          <c:extLst>
            <c:ext xmlns:c16="http://schemas.microsoft.com/office/drawing/2014/chart" uri="{C3380CC4-5D6E-409C-BE32-E72D297353CC}">
              <c16:uniqueId val="{00000000-1DD4-46F7-BD94-2B40520750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1DD4-46F7-BD94-2B40520750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D4-46F7-BD94-2B40520750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3</c:v>
                </c:pt>
                <c:pt idx="12">
                  <c:v>3</c:v>
                </c:pt>
              </c:numCache>
            </c:numRef>
          </c:val>
          <c:extLst>
            <c:ext xmlns:c16="http://schemas.microsoft.com/office/drawing/2014/chart" uri="{C3380CC4-5D6E-409C-BE32-E72D297353CC}">
              <c16:uniqueId val="{00000003-1DD4-46F7-BD94-2B40520750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186</c:v>
                </c:pt>
                <c:pt idx="3">
                  <c:v>196</c:v>
                </c:pt>
                <c:pt idx="6">
                  <c:v>197</c:v>
                </c:pt>
                <c:pt idx="9">
                  <c:v>190</c:v>
                </c:pt>
                <c:pt idx="12">
                  <c:v>186</c:v>
                </c:pt>
              </c:numCache>
            </c:numRef>
          </c:val>
          <c:extLst>
            <c:ext xmlns:c16="http://schemas.microsoft.com/office/drawing/2014/chart" uri="{C3380CC4-5D6E-409C-BE32-E72D297353CC}">
              <c16:uniqueId val="{00000004-1DD4-46F7-BD94-2B40520750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D4-46F7-BD94-2B40520750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D4-46F7-BD94-2B40520750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891</c:v>
                </c:pt>
                <c:pt idx="3">
                  <c:v>977</c:v>
                </c:pt>
                <c:pt idx="6">
                  <c:v>1054</c:v>
                </c:pt>
                <c:pt idx="9">
                  <c:v>1161</c:v>
                </c:pt>
                <c:pt idx="12">
                  <c:v>1096</c:v>
                </c:pt>
              </c:numCache>
            </c:numRef>
          </c:val>
          <c:extLst>
            <c:ext xmlns:c16="http://schemas.microsoft.com/office/drawing/2014/chart" uri="{C3380CC4-5D6E-409C-BE32-E72D297353CC}">
              <c16:uniqueId val="{00000007-1DD4-46F7-BD94-2B40520750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122</c:v>
                </c:pt>
                <c:pt idx="2">
                  <c:v>#N/A</c:v>
                </c:pt>
                <c:pt idx="3">
                  <c:v>#N/A</c:v>
                </c:pt>
                <c:pt idx="4">
                  <c:v>153</c:v>
                </c:pt>
                <c:pt idx="5">
                  <c:v>#N/A</c:v>
                </c:pt>
                <c:pt idx="6">
                  <c:v>#N/A</c:v>
                </c:pt>
                <c:pt idx="7">
                  <c:v>158</c:v>
                </c:pt>
                <c:pt idx="8">
                  <c:v>#N/A</c:v>
                </c:pt>
                <c:pt idx="9">
                  <c:v>#N/A</c:v>
                </c:pt>
                <c:pt idx="10">
                  <c:v>193</c:v>
                </c:pt>
                <c:pt idx="11">
                  <c:v>#N/A</c:v>
                </c:pt>
                <c:pt idx="12">
                  <c:v>#N/A</c:v>
                </c:pt>
                <c:pt idx="13">
                  <c:v>175</c:v>
                </c:pt>
                <c:pt idx="14">
                  <c:v>#N/A</c:v>
                </c:pt>
              </c:numCache>
            </c:numRef>
          </c:val>
          <c:smooth val="0"/>
          <c:extLst>
            <c:ext xmlns:c16="http://schemas.microsoft.com/office/drawing/2014/chart" uri="{C3380CC4-5D6E-409C-BE32-E72D297353CC}">
              <c16:uniqueId val="{00000008-1DD4-46F7-BD94-2B40520750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8190</c:v>
                </c:pt>
                <c:pt idx="5">
                  <c:v>8360</c:v>
                </c:pt>
                <c:pt idx="8">
                  <c:v>8471</c:v>
                </c:pt>
                <c:pt idx="11">
                  <c:v>8908</c:v>
                </c:pt>
                <c:pt idx="14">
                  <c:v>9640</c:v>
                </c:pt>
              </c:numCache>
            </c:numRef>
          </c:val>
          <c:extLst>
            <c:ext xmlns:c16="http://schemas.microsoft.com/office/drawing/2014/chart" uri="{C3380CC4-5D6E-409C-BE32-E72D297353CC}">
              <c16:uniqueId val="{00000000-01B2-4083-B0CA-1CB387B066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161</c:v>
                </c:pt>
                <c:pt idx="5">
                  <c:v>133</c:v>
                </c:pt>
                <c:pt idx="8">
                  <c:v>111</c:v>
                </c:pt>
                <c:pt idx="11">
                  <c:v>320</c:v>
                </c:pt>
                <c:pt idx="14">
                  <c:v>523</c:v>
                </c:pt>
              </c:numCache>
            </c:numRef>
          </c:val>
          <c:extLst>
            <c:ext xmlns:c16="http://schemas.microsoft.com/office/drawing/2014/chart" uri="{C3380CC4-5D6E-409C-BE32-E72D297353CC}">
              <c16:uniqueId val="{00000001-01B2-4083-B0CA-1CB387B066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1125</c:v>
                </c:pt>
                <c:pt idx="5">
                  <c:v>1125</c:v>
                </c:pt>
                <c:pt idx="8">
                  <c:v>1165</c:v>
                </c:pt>
                <c:pt idx="11">
                  <c:v>1283</c:v>
                </c:pt>
                <c:pt idx="14">
                  <c:v>1355</c:v>
                </c:pt>
              </c:numCache>
            </c:numRef>
          </c:val>
          <c:extLst>
            <c:ext xmlns:c16="http://schemas.microsoft.com/office/drawing/2014/chart" uri="{C3380CC4-5D6E-409C-BE32-E72D297353CC}">
              <c16:uniqueId val="{00000002-01B2-4083-B0CA-1CB387B066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B2-4083-B0CA-1CB387B066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B2-4083-B0CA-1CB387B066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B2-4083-B0CA-1CB387B066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386</c:v>
                </c:pt>
                <c:pt idx="3">
                  <c:v>427</c:v>
                </c:pt>
                <c:pt idx="6">
                  <c:v>447</c:v>
                </c:pt>
                <c:pt idx="9">
                  <c:v>320</c:v>
                </c:pt>
                <c:pt idx="12">
                  <c:v>317</c:v>
                </c:pt>
              </c:numCache>
            </c:numRef>
          </c:val>
          <c:extLst>
            <c:ext xmlns:c16="http://schemas.microsoft.com/office/drawing/2014/chart" uri="{C3380CC4-5D6E-409C-BE32-E72D297353CC}">
              <c16:uniqueId val="{00000006-01B2-4083-B0CA-1CB387B066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c:v>
                </c:pt>
                <c:pt idx="3">
                  <c:v>60</c:v>
                </c:pt>
                <c:pt idx="6">
                  <c:v>56</c:v>
                </c:pt>
                <c:pt idx="9">
                  <c:v>52</c:v>
                </c:pt>
                <c:pt idx="12">
                  <c:v>50</c:v>
                </c:pt>
              </c:numCache>
            </c:numRef>
          </c:val>
          <c:extLst>
            <c:ext xmlns:c16="http://schemas.microsoft.com/office/drawing/2014/chart" uri="{C3380CC4-5D6E-409C-BE32-E72D297353CC}">
              <c16:uniqueId val="{00000007-01B2-4083-B0CA-1CB387B066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3177</c:v>
                </c:pt>
                <c:pt idx="3">
                  <c:v>3154</c:v>
                </c:pt>
                <c:pt idx="6">
                  <c:v>3156</c:v>
                </c:pt>
                <c:pt idx="9">
                  <c:v>2713</c:v>
                </c:pt>
                <c:pt idx="12">
                  <c:v>2511</c:v>
                </c:pt>
              </c:numCache>
            </c:numRef>
          </c:val>
          <c:extLst>
            <c:ext xmlns:c16="http://schemas.microsoft.com/office/drawing/2014/chart" uri="{C3380CC4-5D6E-409C-BE32-E72D297353CC}">
              <c16:uniqueId val="{00000008-01B2-4083-B0CA-1CB387B066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B2-4083-B0CA-1CB387B066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8670</c:v>
                </c:pt>
                <c:pt idx="3">
                  <c:v>8400</c:v>
                </c:pt>
                <c:pt idx="6">
                  <c:v>8642</c:v>
                </c:pt>
                <c:pt idx="9">
                  <c:v>9176</c:v>
                </c:pt>
                <c:pt idx="12">
                  <c:v>10190</c:v>
                </c:pt>
              </c:numCache>
            </c:numRef>
          </c:val>
          <c:extLst>
            <c:ext xmlns:c16="http://schemas.microsoft.com/office/drawing/2014/chart" uri="{C3380CC4-5D6E-409C-BE32-E72D297353CC}">
              <c16:uniqueId val="{0000000A-01B2-4083-B0CA-1CB387B066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2819</c:v>
                </c:pt>
                <c:pt idx="2">
                  <c:v>#N/A</c:v>
                </c:pt>
                <c:pt idx="3">
                  <c:v>#N/A</c:v>
                </c:pt>
                <c:pt idx="4">
                  <c:v>2423</c:v>
                </c:pt>
                <c:pt idx="5">
                  <c:v>#N/A</c:v>
                </c:pt>
                <c:pt idx="6">
                  <c:v>#N/A</c:v>
                </c:pt>
                <c:pt idx="7">
                  <c:v>2555</c:v>
                </c:pt>
                <c:pt idx="8">
                  <c:v>#N/A</c:v>
                </c:pt>
                <c:pt idx="9">
                  <c:v>#N/A</c:v>
                </c:pt>
                <c:pt idx="10">
                  <c:v>1750</c:v>
                </c:pt>
                <c:pt idx="11">
                  <c:v>#N/A</c:v>
                </c:pt>
                <c:pt idx="12">
                  <c:v>#N/A</c:v>
                </c:pt>
                <c:pt idx="13">
                  <c:v>1549</c:v>
                </c:pt>
                <c:pt idx="14">
                  <c:v>#N/A</c:v>
                </c:pt>
              </c:numCache>
            </c:numRef>
          </c:val>
          <c:smooth val="0"/>
          <c:extLst>
            <c:ext xmlns:c16="http://schemas.microsoft.com/office/drawing/2014/chart" uri="{C3380CC4-5D6E-409C-BE32-E72D297353CC}">
              <c16:uniqueId val="{0000000B-01B2-4083-B0CA-1CB387B066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283</c:v>
                </c:pt>
                <c:pt idx="1">
                  <c:v>283</c:v>
                </c:pt>
                <c:pt idx="2">
                  <c:v>283</c:v>
                </c:pt>
              </c:numCache>
            </c:numRef>
          </c:val>
          <c:extLst>
            <c:ext xmlns:c16="http://schemas.microsoft.com/office/drawing/2014/chart" uri="{C3380CC4-5D6E-409C-BE32-E72D297353CC}">
              <c16:uniqueId val="{00000000-5B4D-488F-BC06-571323AE05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434</c:v>
                </c:pt>
                <c:pt idx="1">
                  <c:v>449</c:v>
                </c:pt>
                <c:pt idx="2">
                  <c:v>431</c:v>
                </c:pt>
              </c:numCache>
            </c:numRef>
          </c:val>
          <c:extLst>
            <c:ext xmlns:c16="http://schemas.microsoft.com/office/drawing/2014/chart" uri="{C3380CC4-5D6E-409C-BE32-E72D297353CC}">
              <c16:uniqueId val="{00000001-5B4D-488F-BC06-571323AE05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365</c:v>
                </c:pt>
                <c:pt idx="1">
                  <c:v>470</c:v>
                </c:pt>
                <c:pt idx="2">
                  <c:v>559</c:v>
                </c:pt>
              </c:numCache>
            </c:numRef>
          </c:val>
          <c:extLst>
            <c:ext xmlns:c16="http://schemas.microsoft.com/office/drawing/2014/chart" uri="{C3380CC4-5D6E-409C-BE32-E72D297353CC}">
              <c16:uniqueId val="{00000002-5B4D-488F-BC06-571323AE05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{86422BE4-8F14-4A61-8043-47FAD7EC14F9}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78F-4940-B63D-39B84FB49D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{EE0C3626-9AAE-4CF2-89C4-A908A4D73FB7}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8F-4940-B63D-39B84FB49D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{7FB4F455-F025-4150-83E1-C78671433DFA}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8F-4940-B63D-39B84FB49D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{0080C0A4-43BA-476F-864A-FDD0C3CBFFC1}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8F-4940-B63D-39B84FB49D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{6051863F-B0AE-4192-91CA-3BCA010FECE7}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8F-4940-B63D-39B84FB49DB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{09975640-DAF9-4757-99DD-257E7BD6C9FD}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78F-4940-B63D-39B84FB49DB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{60E6A030-CE48-45B8-8730-621852495310}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78F-4940-B63D-39B84FB49DB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{6BB6D4D3-A0F1-48D2-BD78-4A2E82EC906C}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78F-4940-B63D-39B84FB49DB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{B2D05FA4-EED9-4355-9451-4227E029B18C}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78F-4940-B63D-39B84FB49D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55</c:v>
                </c:pt>
                <c:pt idx="16">
                  <c:v>56.3</c:v>
                </c:pt>
                <c:pt idx="24">
                  <c:v>57.8</c:v>
                </c:pt>
              </c:numCache>
            </c:numRef>
          </c:xVal>
          <c:yVal>
            <c:numRef>
              <c:f>公会計指標分析・財政指標組合せ分析表!$BP$51:$DC$51</c:f>
              <c:numCache>
                <c:formatCode>#,##0.0;"▲ "#,##0.0</c:formatCode>
                <c:ptCount val="40"/>
                <c:pt idx="0">
                  <c:v>196.2</c:v>
                </c:pt>
                <c:pt idx="8">
                  <c:v>166.5</c:v>
                </c:pt>
                <c:pt idx="16">
                  <c:v>170</c:v>
                </c:pt>
                <c:pt idx="24">
                  <c:v>117</c:v>
                </c:pt>
              </c:numCache>
            </c:numRef>
          </c:yVal>
          <c:smooth val="0"/>
          <c:extLst>
            <c:ext xmlns:c16="http://schemas.microsoft.com/office/drawing/2014/chart" uri="{C3380CC4-5D6E-409C-BE32-E72D297353CC}">
              <c16:uniqueId val="{00000009-778F-4940-B63D-39B84FB49D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{F854CCE9-B715-4CB1-8067-1EC3AE381E71}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78F-4940-B63D-39B84FB49D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{BF593AE0-AC77-4506-9662-2ADBC2A74C3F}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8F-4940-B63D-39B84FB49D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{46195741-C161-49BC-B99C-EDBF0481A454}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8F-4940-B63D-39B84FB49D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{2840241F-34B0-40AA-B917-D76BC7A7A8FB}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8F-4940-B63D-39B84FB49D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{ED35FC66-2D0F-4E1A-982C-C1C99ED039DA}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8F-4940-B63D-39B84FB49DB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{56F56237-A3D2-4529-A052-54ABBF2372A2}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78F-4940-B63D-39B84FB49DB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{27F0EF88-03B8-4FCD-926C-5F6771C84A1E}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78F-4940-B63D-39B84FB49DB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{2A2757EE-55CA-4749-ACB8-DA98C27DB326}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78F-4940-B63D-39B84FB49DB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{1D010DE6-0EB3-4C19-AB81-5B31B9BCE04C}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78F-4940-B63D-39B84FB49D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778F-4940-B63D-39B84FB49DBD}"/>
            </c:ext>
          </c:extLst>
        </c:ser>
        <c:dLbls>
          <c:showLegendKey val="0"/>
          <c:showVal val="1"/>
          <c:showCatName val="0"/>
          <c:showSerName val="0"/>
          <c:showPercent val="0"/>
          <c:showBubbleSize val="0"/>
        </c:dLbls>
        <c:axId val="46179840"/>
        <c:axId val="46181760"/>
      </c:scatterChart>
      <c:valAx>
        <c:axId val="46179840"/>
        <c:scaling>
          <c:orientation val="maxMin"/>
          <c:max val="61"/>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5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{5A9F6EA3-A355-4E60-AA31-51F6F47B2D24}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DB3-4AA7-8CCD-30678178EC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{64FE5A1B-E7A4-4D78-9D06-BB900FC624F4}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B3-4AA7-8CCD-30678178EC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{5D368D7A-BAC2-4B38-B743-6B286FE2CBE8}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B3-4AA7-8CCD-30678178EC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{DAE539D7-9194-46A7-91C1-1F663C0297FE}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B3-4AA7-8CCD-30678178EC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{4DE4ABAE-7D26-4EAA-AA1C-8DD7120A3F63}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B3-4AA7-8CCD-30678178EC5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{5C7D8883-C77F-4D18-9F2D-8AA94CB99119}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DB3-4AA7-8CCD-30678178EC5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{82FBB293-6AA4-4BDE-87C2-1F3A58668714}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DB3-4AA7-8CCD-30678178EC5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{44729DC9-AF5C-47E9-9418-C020C40A1160}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DB3-4AA7-8CCD-30678178EC5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{38385A67-1CF1-4B5B-AD5E-E9BEC746A5A6}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DB3-4AA7-8CCD-30678178EC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8.5</c:v>
                </c:pt>
                <c:pt idx="16">
                  <c:v>9.8000000000000007</c:v>
                </c:pt>
                <c:pt idx="24">
                  <c:v>11.4</c:v>
                </c:pt>
                <c:pt idx="32">
                  <c:v>11.6</c:v>
                </c:pt>
              </c:numCache>
            </c:numRef>
          </c:xVal>
          <c:yVal>
            <c:numRef>
              <c:f>公会計指標分析・財政指標組合せ分析表!$BP$73:$DC$73</c:f>
              <c:numCache>
                <c:formatCode>#,##0.0;"▲ "#,##0.0</c:formatCode>
                <c:ptCount val="40"/>
                <c:pt idx="0">
                  <c:v>196.2</c:v>
                </c:pt>
                <c:pt idx="8">
                  <c:v>166.5</c:v>
                </c:pt>
                <c:pt idx="16">
                  <c:v>170</c:v>
                </c:pt>
                <c:pt idx="24">
                  <c:v>117</c:v>
                </c:pt>
                <c:pt idx="32">
                  <c:v>98.2</c:v>
                </c:pt>
              </c:numCache>
            </c:numRef>
          </c:yVal>
          <c:smooth val="0"/>
          <c:extLst>
            <c:ext xmlns:c16="http://schemas.microsoft.com/office/drawing/2014/chart" uri="{C3380CC4-5D6E-409C-BE32-E72D297353CC}">
              <c16:uniqueId val="{00000009-9DB3-4AA7-8CCD-30678178EC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{6864F5BB-C720-4BA2-A9E4-02A5560E51D7}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DB3-4AA7-8CCD-30678178EC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{1C52C126-6CAD-40D5-8DAC-0F648837BE35}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B3-4AA7-8CCD-30678178EC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{CBDA15F3-1FD5-405F-AA91-D84E96858E0C}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B3-4AA7-8CCD-30678178EC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{7DF48FAF-A900-44B0-A54C-1ECEC4C41B30}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B3-4AA7-8CCD-30678178EC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{62F93ED2-AFCD-4628-8E59-C67F9F5B5DB7}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B3-4AA7-8CCD-30678178EC5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{09D348F4-BD4E-4893-8875-024840EE844C}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DB3-4AA7-8CCD-30678178EC51}"/>
                </c:ext>
              </c:extLst>
            </c:dLbl>
            <c:dLbl>
              <c:idx val="16"/>
              <c:layout>
                <c:manualLayout>
                  <c:x val="-4.5096530706953748E-2"/>
                  <c:y val="-8.133737286005206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{82955EF2-E59C-490F-86C5-5345745E56D6}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DB3-4AA7-8CCD-30678178EC51}"/>
                </c:ext>
              </c:extLst>
            </c:dLbl>
            <c:dLbl>
              <c:idx val="24"/>
              <c:layout>
                <c:manualLayout>
                  <c:x val="-1.8171803637232468E-2"/>
                  <c:y val="-4.3495921315535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{E490D333-F435-4C2B-8CD4-963839867259}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DB3-4AA7-8CCD-30678178EC5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{7DA5AEB2-D250-4EEA-9C35-A793E5F4110B}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DB3-4AA7-8CCD-30678178EC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DB3-4AA7-8CCD-30678178EC51}"/>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5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公債費となっている。現在は、公債費の償還ピークが過ぎ、行財政改革以降の地方債抑制や繰上償還などにより実質公債費比率は年々減少傾向にある。引き続き、地方債の抑制に努め、財政健全化を図ることと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地方債残高となっている。現在は、行財政改革以降の地方債抑制により地方債残高を減少することに努める。また、充当可能財源等については、基準財政需要額算入見込額及び特定歳入ともに大きな増額は期待できないため、充当可能基金の計画的な積立に努力す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今後も計画的な地方債の発行に努め、財政健全化を図る。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島根県海士町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・繰り上げ償還を目的とした減債基金は増額となり。目的基金では、地域雇用創出推進基金等の増額により増額となった。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減債基金は、２～３年に繰り上げ償還を行い、目的基金については、公共施設の老朽化等を目的とした積立を継続する。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ふるさと基金：個性的なふるさとづくりに資する事業の推進等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ふるさと寄付金の寄付額の増加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各目的の達成に取り崩す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災害や財政調整のため３億程度をめどに積み立てる。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利息により微増となった。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財政悪化に対応するため２～３年に繰り上げ償還を行い、目的基金については、公共施設の老朽化等を目的とした積立を継続する。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C97906-D9BD-47D1-A7F8-EDA656CB5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C1F2EE-545A-425D-B52E-79796CB491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7948028-F039-4F6D-881E-705A58683391}"/>
            </a:ext>
          </a:extLst>
        </xdr:cNvPr>
        <xdr:cNvSpPr/>
      </xdr:nvSpPr>
      <xdr:spPr>
        <a:xfrm>
          <a:off x="353695" y="65405"/>
          <a:ext cx="1270381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04143A9-916C-4744-909B-D40D2DC21BA6}"/>
            </a:ext>
          </a:extLst>
        </xdr:cNvPr>
        <xdr:cNvSpPr/>
      </xdr:nvSpPr>
      <xdr:spPr>
        <a:xfrm>
          <a:off x="17030700" y="190500"/>
          <a:ext cx="393636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7D714AB-4C77-4F73-93B1-2342C435A2BD}"/>
            </a:ext>
          </a:extLst>
        </xdr:cNvPr>
        <xdr:cNvSpPr/>
      </xdr:nvSpPr>
      <xdr:spPr>
        <a:xfrm>
          <a:off x="17058005" y="217805"/>
          <a:ext cx="38862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1F093A5-4F3B-4288-B0AB-C325993E1DDB}"/>
            </a:ext>
          </a:extLst>
        </xdr:cNvPr>
        <xdr:cNvSpPr/>
      </xdr:nvSpPr>
      <xdr:spPr>
        <a:xfrm>
          <a:off x="17087215" y="239395"/>
          <a:ext cx="382524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D986AF9-F100-4403-B2F0-43144AF85002}"/>
            </a:ext>
          </a:extLst>
        </xdr:cNvPr>
        <xdr:cNvSpPr/>
      </xdr:nvSpPr>
      <xdr:spPr>
        <a:xfrm>
          <a:off x="14238605" y="190500"/>
          <a:ext cx="266255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184E3F2-C632-497F-9687-63D1938CF421}"/>
            </a:ext>
          </a:extLst>
        </xdr:cNvPr>
        <xdr:cNvSpPr/>
      </xdr:nvSpPr>
      <xdr:spPr>
        <a:xfrm>
          <a:off x="14267815" y="217805"/>
          <a:ext cx="26104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7421C63-AA93-4376-88FC-DBB1F8B93F3F}"/>
            </a:ext>
          </a:extLst>
        </xdr:cNvPr>
        <xdr:cNvSpPr/>
      </xdr:nvSpPr>
      <xdr:spPr>
        <a:xfrm>
          <a:off x="14287500" y="239395"/>
          <a:ext cx="25647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5754894-6DBF-4A1F-84CD-AFA21D08DA0A}"/>
            </a:ext>
          </a:extLst>
        </xdr:cNvPr>
        <xdr:cNvSpPr/>
      </xdr:nvSpPr>
      <xdr:spPr>
        <a:xfrm>
          <a:off x="484505" y="894715"/>
          <a:ext cx="10096500" cy="18103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5923253-C298-414C-A46E-32235837A77D}"/>
            </a:ext>
          </a:extLst>
        </xdr:cNvPr>
        <xdr:cNvSpPr/>
      </xdr:nvSpPr>
      <xdr:spPr>
        <a:xfrm>
          <a:off x="609600" y="926465"/>
          <a:ext cx="1398905"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DD3D402-428A-43C4-ADFA-4205217C7B23}"/>
            </a:ext>
          </a:extLst>
        </xdr:cNvPr>
        <xdr:cNvSpPr/>
      </xdr:nvSpPr>
      <xdr:spPr>
        <a:xfrm>
          <a:off x="1943100" y="926465"/>
          <a:ext cx="1333500"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2,204
33.44
7,231,780
6,953,994
167,478
2,567,919
10,189,899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4B8B060-0FD1-4E89-8F5E-CBD49EDE8C3E}"/>
            </a:ext>
          </a:extLst>
        </xdr:cNvPr>
        <xdr:cNvSpPr/>
      </xdr:nvSpPr>
      <xdr:spPr>
        <a:xfrm>
          <a:off x="3276600" y="926465"/>
          <a:ext cx="1524000"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80F3880-FCF1-45C1-ACDE-C87D50063EF9}"/>
            </a:ext>
          </a:extLst>
        </xdr:cNvPr>
        <xdr:cNvSpPr/>
      </xdr:nvSpPr>
      <xdr:spPr>
        <a:xfrm>
          <a:off x="4800600" y="941705"/>
          <a:ext cx="203771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525639E-43B4-4088-AE1F-4DFE188CEEFE}"/>
            </a:ext>
          </a:extLst>
        </xdr:cNvPr>
        <xdr:cNvSpPr/>
      </xdr:nvSpPr>
      <xdr:spPr>
        <a:xfrm>
          <a:off x="6838315" y="941705"/>
          <a:ext cx="126619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CA737E-8DF5-4B72-9503-53C174593DB9}"/>
            </a:ext>
          </a:extLst>
        </xdr:cNvPr>
        <xdr:cNvSpPr/>
      </xdr:nvSpPr>
      <xdr:spPr>
        <a:xfrm>
          <a:off x="8171815" y="952500"/>
          <a:ext cx="629285" cy="964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B320F0D-2893-49DE-82FD-C6F9034CBB7D}"/>
            </a:ext>
          </a:extLst>
        </xdr:cNvPr>
        <xdr:cNvSpPr/>
      </xdr:nvSpPr>
      <xdr:spPr>
        <a:xfrm>
          <a:off x="4800600" y="1729740"/>
          <a:ext cx="203771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686636F-9D7B-4609-9C6F-C5711D81CA08}"/>
            </a:ext>
          </a:extLst>
        </xdr:cNvPr>
        <xdr:cNvSpPr/>
      </xdr:nvSpPr>
      <xdr:spPr>
        <a:xfrm>
          <a:off x="6896100" y="1729740"/>
          <a:ext cx="368490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2C71C97-E358-4FC6-A93C-C8F9A565E3F0}"/>
            </a:ext>
          </a:extLst>
        </xdr:cNvPr>
        <xdr:cNvSpPr/>
      </xdr:nvSpPr>
      <xdr:spPr>
        <a:xfrm>
          <a:off x="11076305" y="894715"/>
          <a:ext cx="1524000" cy="12890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F16357F-38AA-4631-A97E-BEEAD85D10F3}"/>
            </a:ext>
          </a:extLst>
        </xdr:cNvPr>
        <xdr:cNvSpPr/>
      </xdr:nvSpPr>
      <xdr:spPr>
        <a:xfrm>
          <a:off x="11338560" y="952500"/>
          <a:ext cx="13335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EEBA0EA-95A2-4E8E-80C5-8DEF86762CD6}"/>
            </a:ext>
          </a:extLst>
        </xdr:cNvPr>
        <xdr:cNvSpPr/>
      </xdr:nvSpPr>
      <xdr:spPr>
        <a:xfrm>
          <a:off x="11338560" y="1226820"/>
          <a:ext cx="1333500" cy="5302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F848644-CB0E-4A95-8F15-59A0BEB70DAA}"/>
            </a:ext>
          </a:extLst>
        </xdr:cNvPr>
        <xdr:cNvSpPr/>
      </xdr:nvSpPr>
      <xdr:spPr>
        <a:xfrm>
          <a:off x="11338560" y="1577340"/>
          <a:ext cx="1458595" cy="6553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8325FC9-4473-4D38-BC63-7369E100239A}"/>
            </a:ext>
          </a:extLst>
        </xdr:cNvPr>
        <xdr:cNvCxnSpPr/>
      </xdr:nvCxnSpPr>
      <xdr:spPr>
        <a:xfrm flipH="1">
          <a:off x="11158855" y="1047115"/>
          <a:ext cx="2133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0DC38B3-2827-4021-B250-CC9450113E22}"/>
            </a:ext>
          </a:extLst>
        </xdr:cNvPr>
        <xdr:cNvSpPr/>
      </xdr:nvSpPr>
      <xdr:spPr>
        <a:xfrm>
          <a:off x="11216640" y="1009015"/>
          <a:ext cx="9588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87FDE5F-1691-4C9A-B96D-D88F13B0FD2B}"/>
            </a:ext>
          </a:extLst>
        </xdr:cNvPr>
        <xdr:cNvSpPr/>
      </xdr:nvSpPr>
      <xdr:spPr>
        <a:xfrm>
          <a:off x="11216640" y="1313815"/>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BA6ECFF-8C7A-411D-B3DC-A186E19CB588}"/>
            </a:ext>
          </a:extLst>
        </xdr:cNvPr>
        <xdr:cNvCxnSpPr/>
      </xdr:nvCxnSpPr>
      <xdr:spPr>
        <a:xfrm>
          <a:off x="11259185" y="157734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EDD4C7B-977B-4183-B898-4A88CED08D2C}"/>
            </a:ext>
          </a:extLst>
        </xdr:cNvPr>
        <xdr:cNvCxnSpPr/>
      </xdr:nvCxnSpPr>
      <xdr:spPr>
        <a:xfrm>
          <a:off x="11181715" y="1577340"/>
          <a:ext cx="16764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EA2A1D9-4840-4E36-BB2E-2A26E4330165}"/>
            </a:ext>
          </a:extLst>
        </xdr:cNvPr>
        <xdr:cNvCxnSpPr/>
      </xdr:nvCxnSpPr>
      <xdr:spPr>
        <a:xfrm flipV="1">
          <a:off x="11259185" y="18211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9D22DA5-89CD-47E0-98E3-667B8C5521C9}"/>
            </a:ext>
          </a:extLst>
        </xdr:cNvPr>
        <xdr:cNvCxnSpPr/>
      </xdr:nvCxnSpPr>
      <xdr:spPr>
        <a:xfrm>
          <a:off x="11181715" y="1965960"/>
          <a:ext cx="16764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641CF3C-850D-41F9-919B-6D7AFE166963}"/>
            </a:ext>
          </a:extLst>
        </xdr:cNvPr>
        <xdr:cNvSpPr txBox="1"/>
      </xdr:nvSpPr>
      <xdr:spPr>
        <a:xfrm>
          <a:off x="419100" y="2808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BD06CFE-9412-4878-9A1B-D1E08B5BC240}"/>
            </a:ext>
          </a:extLst>
        </xdr:cNvPr>
        <xdr:cNvSpPr txBox="1"/>
      </xdr:nvSpPr>
      <xdr:spPr>
        <a:xfrm>
          <a:off x="419100" y="30556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88A09AC-1AC5-4F23-9EB8-1003840F877F}"/>
            </a:ext>
          </a:extLst>
        </xdr:cNvPr>
        <xdr:cNvSpPr txBox="1"/>
      </xdr:nvSpPr>
      <xdr:spPr>
        <a:xfrm>
          <a:off x="419100" y="330263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3F699F6-AFB9-4DDB-B923-0B4651040ABD}"/>
            </a:ext>
          </a:extLst>
        </xdr:cNvPr>
        <xdr:cNvSpPr txBox="1"/>
      </xdr:nvSpPr>
      <xdr:spPr>
        <a:xfrm>
          <a:off x="419100" y="35477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A44A9B0-6A41-4405-B3C9-F029EBFBA077}"/>
            </a:ext>
          </a:extLst>
        </xdr:cNvPr>
        <xdr:cNvSpPr txBox="1"/>
      </xdr:nvSpPr>
      <xdr:spPr>
        <a:xfrm>
          <a:off x="419100" y="379476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1927BC5-C59D-44D2-9FC7-4B6F16A8D7C6}"/>
            </a:ext>
          </a:extLst>
        </xdr:cNvPr>
        <xdr:cNvSpPr/>
      </xdr:nvSpPr>
      <xdr:spPr>
        <a:xfrm>
          <a:off x="1275715" y="4324985"/>
          <a:ext cx="423799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6BCF1C2-557F-4CE7-A398-AEBE93857264}"/>
            </a:ext>
          </a:extLst>
        </xdr:cNvPr>
        <xdr:cNvSpPr/>
      </xdr:nvSpPr>
      <xdr:spPr>
        <a:xfrm>
          <a:off x="1991854" y="4697032"/>
          <a:ext cx="1738911" cy="2833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3BD06041-7F18-4699-918E-C392011FC8AA}"/>
            </a:ext>
          </a:extLst>
        </xdr:cNvPr>
        <xdr:cNvSpPr/>
      </xdr:nvSpPr>
      <xdr:spPr>
        <a:xfrm>
          <a:off x="4017777" y="4684171"/>
          <a:ext cx="479161" cy="3166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8090839-1E9C-4C9C-B4E1-4E435105D0E5}"/>
            </a:ext>
          </a:extLst>
        </xdr:cNvPr>
        <xdr:cNvSpPr/>
      </xdr:nvSpPr>
      <xdr:spPr>
        <a:xfrm>
          <a:off x="546671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EED7438-C539-4A6A-A7E2-45F36FE43355}"/>
            </a:ext>
          </a:extLst>
        </xdr:cNvPr>
        <xdr:cNvSpPr/>
      </xdr:nvSpPr>
      <xdr:spPr>
        <a:xfrm>
          <a:off x="546671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FCD2C64-96D1-4EB6-900E-5709D12FE1B9}"/>
            </a:ext>
          </a:extLst>
        </xdr:cNvPr>
        <xdr:cNvSpPr/>
      </xdr:nvSpPr>
      <xdr:spPr>
        <a:xfrm>
          <a:off x="699071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7327444-4EAD-44DD-B74B-7DDB085F6922}"/>
            </a:ext>
          </a:extLst>
        </xdr:cNvPr>
        <xdr:cNvSpPr/>
      </xdr:nvSpPr>
      <xdr:spPr>
        <a:xfrm>
          <a:off x="699071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236E967-A0D3-4193-97C9-308F96D54536}"/>
            </a:ext>
          </a:extLst>
        </xdr:cNvPr>
        <xdr:cNvSpPr/>
      </xdr:nvSpPr>
      <xdr:spPr>
        <a:xfrm>
          <a:off x="8637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B23A38B-C4F3-4E76-A136-192E43E70082}"/>
            </a:ext>
          </a:extLst>
        </xdr:cNvPr>
        <xdr:cNvSpPr/>
      </xdr:nvSpPr>
      <xdr:spPr>
        <a:xfrm>
          <a:off x="8637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A75431D-D2CF-402B-8F39-63FCE8168C31}"/>
            </a:ext>
          </a:extLst>
        </xdr:cNvPr>
        <xdr:cNvSpPr/>
      </xdr:nvSpPr>
      <xdr:spPr>
        <a:xfrm>
          <a:off x="1275715" y="5036820"/>
          <a:ext cx="4237990" cy="22066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3670B8D-E708-4C62-BFB9-16ACAE33CFDC}"/>
            </a:ext>
          </a:extLst>
        </xdr:cNvPr>
        <xdr:cNvSpPr/>
      </xdr:nvSpPr>
      <xdr:spPr>
        <a:xfrm>
          <a:off x="5780405" y="5036820"/>
          <a:ext cx="4762500" cy="2206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08D1048-7FCE-4157-A9AF-3F3C2885EEBC}"/>
            </a:ext>
          </a:extLst>
        </xdr:cNvPr>
        <xdr:cNvSpPr/>
      </xdr:nvSpPr>
      <xdr:spPr>
        <a:xfrm>
          <a:off x="5780405" y="5102225"/>
          <a:ext cx="4572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2976AEA-7E49-473F-AC72-2956A0651FE4}"/>
            </a:ext>
          </a:extLst>
        </xdr:cNvPr>
        <xdr:cNvSpPr txBox="1"/>
      </xdr:nvSpPr>
      <xdr:spPr>
        <a:xfrm>
          <a:off x="5856605" y="5338445"/>
          <a:ext cx="4563110" cy="18122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有形固定資産原価償却率は、類似団体と近い数値であるが、公共施設等の適正管理（公共施設個別計画など）を推進し、各施設の老朽化の状況を把握・施設の適正な運営管理をさらに進める。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332C5DD-2AA1-4A9F-A99D-04A8C4AEF427}"/>
            </a:ext>
          </a:extLst>
        </xdr:cNvPr>
        <xdr:cNvSpPr txBox="1"/>
      </xdr:nvSpPr>
      <xdr:spPr>
        <a:xfrm>
          <a:off x="1237615" y="4838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68EAD8C-235F-42E5-85D8-91970187F15E}"/>
            </a:ext>
          </a:extLst>
        </xdr:cNvPr>
        <xdr:cNvCxnSpPr/>
      </xdr:nvCxnSpPr>
      <xdr:spPr>
        <a:xfrm>
          <a:off x="1275715" y="7243445"/>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EF18483-0E9A-4F52-A115-E35A9A1E40D9}"/>
            </a:ext>
          </a:extLst>
        </xdr:cNvPr>
        <xdr:cNvSpPr txBox="1"/>
      </xdr:nvSpPr>
      <xdr:spPr>
        <a:xfrm>
          <a:off x="795811" y="71458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BE193F8-FB7B-4B5B-9D29-A14E55E35374}"/>
            </a:ext>
          </a:extLst>
        </xdr:cNvPr>
        <xdr:cNvCxnSpPr/>
      </xdr:nvCxnSpPr>
      <xdr:spPr>
        <a:xfrm>
          <a:off x="1275715" y="6929302"/>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19F48D73-7823-47BB-AB45-7F0EA485DA38}"/>
            </a:ext>
          </a:extLst>
        </xdr:cNvPr>
        <xdr:cNvSpPr txBox="1"/>
      </xdr:nvSpPr>
      <xdr:spPr>
        <a:xfrm>
          <a:off x="852821" y="6831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CF2C60A-8463-4F16-B876-64ED843AA14C}"/>
            </a:ext>
          </a:extLst>
        </xdr:cNvPr>
        <xdr:cNvCxnSpPr/>
      </xdr:nvCxnSpPr>
      <xdr:spPr>
        <a:xfrm>
          <a:off x="1275715" y="6613253"/>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12DDD64-69AD-4670-8C0F-D569ED67D94F}"/>
            </a:ext>
          </a:extLst>
        </xdr:cNvPr>
        <xdr:cNvSpPr txBox="1"/>
      </xdr:nvSpPr>
      <xdr:spPr>
        <a:xfrm>
          <a:off x="852821" y="65156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63F24AFA-0D1E-4F66-B937-9297DA0C47AD}"/>
            </a:ext>
          </a:extLst>
        </xdr:cNvPr>
        <xdr:cNvCxnSpPr/>
      </xdr:nvCxnSpPr>
      <xdr:spPr>
        <a:xfrm>
          <a:off x="1275715" y="6297204"/>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209606B-B809-44C2-9FE1-51EEBDFD34D1}"/>
            </a:ext>
          </a:extLst>
        </xdr:cNvPr>
        <xdr:cNvSpPr txBox="1"/>
      </xdr:nvSpPr>
      <xdr:spPr>
        <a:xfrm>
          <a:off x="852821" y="61995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44F37E9A-7A19-4D83-8F7D-CCD1DEA97DAA}"/>
            </a:ext>
          </a:extLst>
        </xdr:cNvPr>
        <xdr:cNvCxnSpPr/>
      </xdr:nvCxnSpPr>
      <xdr:spPr>
        <a:xfrm>
          <a:off x="1275715" y="5983061"/>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6F399EE-5993-4308-92DA-4E7086449B75}"/>
            </a:ext>
          </a:extLst>
        </xdr:cNvPr>
        <xdr:cNvSpPr txBox="1"/>
      </xdr:nvSpPr>
      <xdr:spPr>
        <a:xfrm>
          <a:off x="852821" y="58854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52F3CE4-0482-4575-A2DC-9ED03AD6F517}"/>
            </a:ext>
          </a:extLst>
        </xdr:cNvPr>
        <xdr:cNvCxnSpPr/>
      </xdr:nvCxnSpPr>
      <xdr:spPr>
        <a:xfrm>
          <a:off x="1275715" y="5667012"/>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4B5A055-F0A6-41C1-9BE9-0D0B75A64A60}"/>
            </a:ext>
          </a:extLst>
        </xdr:cNvPr>
        <xdr:cNvSpPr txBox="1"/>
      </xdr:nvSpPr>
      <xdr:spPr>
        <a:xfrm>
          <a:off x="852821" y="55694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BA85EAB-12E0-4FBD-BE18-4EA729397196}"/>
            </a:ext>
          </a:extLst>
        </xdr:cNvPr>
        <xdr:cNvCxnSpPr/>
      </xdr:nvCxnSpPr>
      <xdr:spPr>
        <a:xfrm>
          <a:off x="1275715" y="5352868"/>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3A0A4207-4DC2-4A55-A606-85ACA07789CE}"/>
            </a:ext>
          </a:extLst>
        </xdr:cNvPr>
        <xdr:cNvSpPr txBox="1"/>
      </xdr:nvSpPr>
      <xdr:spPr>
        <a:xfrm>
          <a:off x="852821" y="5253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E0A1DD0-E402-45F1-B889-47C2F00C15A1}"/>
            </a:ext>
          </a:extLst>
        </xdr:cNvPr>
        <xdr:cNvCxnSpPr/>
      </xdr:nvCxnSpPr>
      <xdr:spPr>
        <a:xfrm>
          <a:off x="1275715" y="5036820"/>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1CA2B9E-ABB8-4816-A0C5-BB898098EF9C}"/>
            </a:ext>
          </a:extLst>
        </xdr:cNvPr>
        <xdr:cNvSpPr txBox="1"/>
      </xdr:nvSpPr>
      <xdr:spPr>
        <a:xfrm>
          <a:off x="852821" y="49392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931CDE8-2112-4679-A409-363642DDE0AA}"/>
            </a:ext>
          </a:extLst>
        </xdr:cNvPr>
        <xdr:cNvSpPr/>
      </xdr:nvSpPr>
      <xdr:spPr>
        <a:xfrm>
          <a:off x="1275715" y="5036820"/>
          <a:ext cx="4237990" cy="22066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769D7675-1195-4501-98E1-DB10288DDBAD}"/>
            </a:ext>
          </a:extLst>
        </xdr:cNvPr>
        <xdr:cNvCxnSpPr/>
      </xdr:nvCxnSpPr>
      <xdr:spPr>
        <a:xfrm flipV="1">
          <a:off x="4760595" y="5257709"/>
          <a:ext cx="1270" cy="1524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4F18D4F2-D380-4351-BE79-4746FF6D52FE}"/>
            </a:ext>
          </a:extLst>
        </xdr:cNvPr>
        <xdr:cNvSpPr txBox="1"/>
      </xdr:nvSpPr>
      <xdr:spPr>
        <a:xfrm>
          <a:off x="4819015" y="678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07E8B8C8-B560-4FB9-8CFD-E4E29955BDA1}"/>
            </a:ext>
          </a:extLst>
        </xdr:cNvPr>
        <xdr:cNvCxnSpPr/>
      </xdr:nvCxnSpPr>
      <xdr:spPr>
        <a:xfrm>
          <a:off x="4675505" y="6782435"/>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id="{6502B4C1-DA0E-4959-AF6D-F5DCED8993A5}"/>
            </a:ext>
          </a:extLst>
        </xdr:cNvPr>
        <xdr:cNvSpPr txBox="1"/>
      </xdr:nvSpPr>
      <xdr:spPr>
        <a:xfrm>
          <a:off x="4819015" y="503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id="{ADE817B7-39E3-438D-B0E2-F76B733AAB80}"/>
            </a:ext>
          </a:extLst>
        </xdr:cNvPr>
        <xdr:cNvCxnSpPr/>
      </xdr:nvCxnSpPr>
      <xdr:spPr>
        <a:xfrm>
          <a:off x="4675505" y="5257709"/>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a:extLst>
            <a:ext uri="{FF2B5EF4-FFF2-40B4-BE49-F238E27FC236}">
              <a16:creationId xmlns:a16="http://schemas.microsoft.com/office/drawing/2014/main" id="{86A0F7F0-D8A8-4D53-AD04-180D5F31F84C}"/>
            </a:ext>
          </a:extLst>
        </xdr:cNvPr>
        <xdr:cNvSpPr txBox="1"/>
      </xdr:nvSpPr>
      <xdr:spPr>
        <a:xfrm>
          <a:off x="4819015" y="595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id="{96C95B18-EF14-41F6-8485-76AC40002FFD}"/>
            </a:ext>
          </a:extLst>
        </xdr:cNvPr>
        <xdr:cNvSpPr/>
      </xdr:nvSpPr>
      <xdr:spPr>
        <a:xfrm>
          <a:off x="4713605" y="5978525"/>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a:extLst>
            <a:ext uri="{FF2B5EF4-FFF2-40B4-BE49-F238E27FC236}">
              <a16:creationId xmlns:a16="http://schemas.microsoft.com/office/drawing/2014/main" id="{D03872B9-2657-422B-8554-7E4DE7297F2D}"/>
            </a:ext>
          </a:extLst>
        </xdr:cNvPr>
        <xdr:cNvSpPr/>
      </xdr:nvSpPr>
      <xdr:spPr>
        <a:xfrm>
          <a:off x="4000500" y="594459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a:extLst>
            <a:ext uri="{FF2B5EF4-FFF2-40B4-BE49-F238E27FC236}">
              <a16:creationId xmlns:a16="http://schemas.microsoft.com/office/drawing/2014/main" id="{FAD49284-4869-44B4-B6A0-4FF6E0E9BE11}"/>
            </a:ext>
          </a:extLst>
        </xdr:cNvPr>
        <xdr:cNvSpPr/>
      </xdr:nvSpPr>
      <xdr:spPr>
        <a:xfrm>
          <a:off x="3238500" y="591185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a:extLst>
            <a:ext uri="{FF2B5EF4-FFF2-40B4-BE49-F238E27FC236}">
              <a16:creationId xmlns:a16="http://schemas.microsoft.com/office/drawing/2014/main" id="{2264ECBF-9385-4297-85C6-7B0DFA96330C}"/>
            </a:ext>
          </a:extLst>
        </xdr:cNvPr>
        <xdr:cNvSpPr/>
      </xdr:nvSpPr>
      <xdr:spPr>
        <a:xfrm>
          <a:off x="2476500" y="587483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a:extLst>
            <a:ext uri="{FF2B5EF4-FFF2-40B4-BE49-F238E27FC236}">
              <a16:creationId xmlns:a16="http://schemas.microsoft.com/office/drawing/2014/main" id="{6D742EC8-66D6-4813-BA49-A4090E034E75}"/>
            </a:ext>
          </a:extLst>
        </xdr:cNvPr>
        <xdr:cNvSpPr/>
      </xdr:nvSpPr>
      <xdr:spPr>
        <a:xfrm>
          <a:off x="1714500" y="5867491"/>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5178B7A-ED61-4D5E-AB11-54FB51DE9C92}"/>
            </a:ext>
          </a:extLst>
        </xdr:cNvPr>
        <xdr:cNvSpPr txBox="1"/>
      </xdr:nvSpPr>
      <xdr:spPr>
        <a:xfrm>
          <a:off x="459041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80D1F56-7D7F-40EB-B554-F56BA3DF882E}"/>
            </a:ext>
          </a:extLst>
        </xdr:cNvPr>
        <xdr:cNvSpPr txBox="1"/>
      </xdr:nvSpPr>
      <xdr:spPr>
        <a:xfrm>
          <a:off x="3875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398FD2C-F690-421A-A57E-5B14970DEAFC}"/>
            </a:ext>
          </a:extLst>
        </xdr:cNvPr>
        <xdr:cNvSpPr txBox="1"/>
      </xdr:nvSpPr>
      <xdr:spPr>
        <a:xfrm>
          <a:off x="3113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6D43A8E-AC74-4488-8F3E-B6948A53AB1E}"/>
            </a:ext>
          </a:extLst>
        </xdr:cNvPr>
        <xdr:cNvSpPr txBox="1"/>
      </xdr:nvSpPr>
      <xdr:spPr>
        <a:xfrm>
          <a:off x="2351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602828C-39CE-410C-B975-B8FE65754632}"/>
            </a:ext>
          </a:extLst>
        </xdr:cNvPr>
        <xdr:cNvSpPr txBox="1"/>
      </xdr:nvSpPr>
      <xdr:spPr>
        <a:xfrm>
          <a:off x="1589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16056</xdr:rowOff>
    </xdr:from>
    <xdr:to>
      <xdr:col>19</xdr:col>
      <xdr:colOff>187325</xdr:colOff>
      <xdr:row>29</xdr:row>
      <xdr:rowOff>117656</xdr:rowOff>
    </xdr:to>
    <xdr:sp macro="" textlink="">
      <xdr:nvSpPr>
        <xdr:cNvPr id="83" name="楕円 82">
          <a:extLst>
            <a:ext uri="{FF2B5EF4-FFF2-40B4-BE49-F238E27FC236}">
              <a16:creationId xmlns:a16="http://schemas.microsoft.com/office/drawing/2014/main" id="{9C51931A-9DF8-4F0F-BEDA-FBB9FCD4F1FD}"/>
            </a:ext>
          </a:extLst>
        </xdr:cNvPr>
        <xdr:cNvSpPr/>
      </xdr:nvSpPr>
      <xdr:spPr>
        <a:xfrm>
          <a:off x="4000500" y="5864406"/>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141242</xdr:rowOff>
    </xdr:from>
    <xdr:to>
      <xdr:col>15</xdr:col>
      <xdr:colOff>187325</xdr:colOff>
      <xdr:row>29</xdr:row>
      <xdr:rowOff>71392</xdr:rowOff>
    </xdr:to>
    <xdr:sp macro="" textlink="">
      <xdr:nvSpPr>
        <xdr:cNvPr id="84" name="楕円 83">
          <a:extLst>
            <a:ext uri="{FF2B5EF4-FFF2-40B4-BE49-F238E27FC236}">
              <a16:creationId xmlns:a16="http://schemas.microsoft.com/office/drawing/2014/main" id="{B7A9CA90-33D7-4545-9193-4CFE1D025F15}"/>
            </a:ext>
          </a:extLst>
        </xdr:cNvPr>
        <xdr:cNvSpPr/>
      </xdr:nvSpPr>
      <xdr:spPr>
        <a:xfrm>
          <a:off x="3238500" y="581242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66856</xdr:rowOff>
    </xdr:to>
    <xdr:cxnSp macro="">
      <xdr:nvCxnSpPr>
        <xdr:cNvPr id="85" name="直線コネクタ 84">
          <a:extLst>
            <a:ext uri="{FF2B5EF4-FFF2-40B4-BE49-F238E27FC236}">
              <a16:creationId xmlns:a16="http://schemas.microsoft.com/office/drawing/2014/main" id="{36EE5DA3-4D0A-4138-A71E-5F9EA5782288}"/>
            </a:ext>
          </a:extLst>
        </xdr:cNvPr>
        <xdr:cNvCxnSpPr/>
      </xdr:nvCxnSpPr>
      <xdr:spPr>
        <a:xfrm>
          <a:off x="3295015" y="5868942"/>
          <a:ext cx="76200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101147</xdr:rowOff>
    </xdr:from>
    <xdr:to>
      <xdr:col>11</xdr:col>
      <xdr:colOff>187325</xdr:colOff>
      <xdr:row>29</xdr:row>
      <xdr:rowOff>31297</xdr:rowOff>
    </xdr:to>
    <xdr:sp macro="" textlink="">
      <xdr:nvSpPr>
        <xdr:cNvPr id="86" name="楕円 85">
          <a:extLst>
            <a:ext uri="{FF2B5EF4-FFF2-40B4-BE49-F238E27FC236}">
              <a16:creationId xmlns:a16="http://schemas.microsoft.com/office/drawing/2014/main" id="{004BFF82-6F5F-4CDA-859E-75455CBB1EC1}"/>
            </a:ext>
          </a:extLst>
        </xdr:cNvPr>
        <xdr:cNvSpPr/>
      </xdr:nvSpPr>
      <xdr:spPr>
        <a:xfrm>
          <a:off x="2476500" y="577233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151947</xdr:rowOff>
    </xdr:from>
    <xdr:to>
      <xdr:col>15</xdr:col>
      <xdr:colOff>136525</xdr:colOff>
      <xdr:row>29</xdr:row>
      <xdr:rowOff>20592</xdr:rowOff>
    </xdr:to>
    <xdr:cxnSp macro="">
      <xdr:nvCxnSpPr>
        <xdr:cNvPr id="87" name="直線コネクタ 86">
          <a:extLst>
            <a:ext uri="{FF2B5EF4-FFF2-40B4-BE49-F238E27FC236}">
              <a16:creationId xmlns:a16="http://schemas.microsoft.com/office/drawing/2014/main" id="{99AC4311-DD6D-45EF-A1D6-F1382FD7D5A7}"/>
            </a:ext>
          </a:extLst>
        </xdr:cNvPr>
        <xdr:cNvCxnSpPr/>
      </xdr:nvCxnSpPr>
      <xdr:spPr>
        <a:xfrm>
          <a:off x="2533015" y="5821227"/>
          <a:ext cx="762000" cy="4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51798</xdr:rowOff>
    </xdr:from>
    <xdr:to>
      <xdr:col>7</xdr:col>
      <xdr:colOff>187325</xdr:colOff>
      <xdr:row>28</xdr:row>
      <xdr:rowOff>153398</xdr:rowOff>
    </xdr:to>
    <xdr:sp macro="" textlink="">
      <xdr:nvSpPr>
        <xdr:cNvPr id="88" name="楕円 87">
          <a:extLst>
            <a:ext uri="{FF2B5EF4-FFF2-40B4-BE49-F238E27FC236}">
              <a16:creationId xmlns:a16="http://schemas.microsoft.com/office/drawing/2014/main" id="{3CDC0755-8662-4217-8927-8F84B5BDD2A9}"/>
            </a:ext>
          </a:extLst>
        </xdr:cNvPr>
        <xdr:cNvSpPr/>
      </xdr:nvSpPr>
      <xdr:spPr>
        <a:xfrm>
          <a:off x="1714500" y="571917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102598</xdr:rowOff>
    </xdr:from>
    <xdr:to>
      <xdr:col>11</xdr:col>
      <xdr:colOff>136525</xdr:colOff>
      <xdr:row>28</xdr:row>
      <xdr:rowOff>151947</xdr:rowOff>
    </xdr:to>
    <xdr:cxnSp macro="">
      <xdr:nvCxnSpPr>
        <xdr:cNvPr id="89" name="直線コネクタ 88">
          <a:extLst>
            <a:ext uri="{FF2B5EF4-FFF2-40B4-BE49-F238E27FC236}">
              <a16:creationId xmlns:a16="http://schemas.microsoft.com/office/drawing/2014/main" id="{447FA3EE-2DD2-4C0E-8F58-A1A135308A02}"/>
            </a:ext>
          </a:extLst>
        </xdr:cNvPr>
        <xdr:cNvCxnSpPr/>
      </xdr:nvCxnSpPr>
      <xdr:spPr>
        <a:xfrm>
          <a:off x="1771015" y="5773783"/>
          <a:ext cx="7620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0" name="n_1aveValue有形固定資産減価償却率">
          <a:extLst>
            <a:ext uri="{FF2B5EF4-FFF2-40B4-BE49-F238E27FC236}">
              <a16:creationId xmlns:a16="http://schemas.microsoft.com/office/drawing/2014/main" id="{1A5767FA-6B91-47E7-A11F-9F6FC2D5988D}"/>
            </a:ext>
          </a:extLst>
        </xdr:cNvPr>
        <xdr:cNvSpPr txBox="1"/>
      </xdr:nvSpPr>
      <xdr:spPr>
        <a:xfrm>
          <a:off x="3837949" y="604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1" name="n_2aveValue有形固定資産減価償却率">
          <a:extLst>
            <a:ext uri="{FF2B5EF4-FFF2-40B4-BE49-F238E27FC236}">
              <a16:creationId xmlns:a16="http://schemas.microsoft.com/office/drawing/2014/main" id="{872745C7-A89C-46E9-87A2-C0357928D045}"/>
            </a:ext>
          </a:extLst>
        </xdr:cNvPr>
        <xdr:cNvSpPr txBox="1"/>
      </xdr:nvSpPr>
      <xdr:spPr>
        <a:xfrm>
          <a:off x="3086744"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2" name="n_3aveValue有形固定資産減価償却率">
          <a:extLst>
            <a:ext uri="{FF2B5EF4-FFF2-40B4-BE49-F238E27FC236}">
              <a16:creationId xmlns:a16="http://schemas.microsoft.com/office/drawing/2014/main" id="{76B3803C-010B-4A1D-B0D9-55C2FA8A10E6}"/>
            </a:ext>
          </a:extLst>
        </xdr:cNvPr>
        <xdr:cNvSpPr txBox="1"/>
      </xdr:nvSpPr>
      <xdr:spPr>
        <a:xfrm>
          <a:off x="2324744" y="5963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93" name="n_4aveValue有形固定資産減価償却率">
          <a:extLst>
            <a:ext uri="{FF2B5EF4-FFF2-40B4-BE49-F238E27FC236}">
              <a16:creationId xmlns:a16="http://schemas.microsoft.com/office/drawing/2014/main" id="{DCEFA1D0-48DF-4950-9C75-487FA18EFBD3}"/>
            </a:ext>
          </a:extLst>
        </xdr:cNvPr>
        <xdr:cNvSpPr txBox="1"/>
      </xdr:nvSpPr>
      <xdr:spPr>
        <a:xfrm>
          <a:off x="1562744" y="5956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134183</xdr:rowOff>
    </xdr:from>
    <xdr:ext cx="405111" cy="259045"/>
    <xdr:sp macro="" textlink="">
      <xdr:nvSpPr>
        <xdr:cNvPr id="94" name="n_1mainValue有形固定資産減価償却率">
          <a:extLst>
            <a:ext uri="{FF2B5EF4-FFF2-40B4-BE49-F238E27FC236}">
              <a16:creationId xmlns:a16="http://schemas.microsoft.com/office/drawing/2014/main" id="{39912A2D-074B-4848-82AC-DD01FC6EE47D}"/>
            </a:ext>
          </a:extLst>
        </xdr:cNvPr>
        <xdr:cNvSpPr txBox="1"/>
      </xdr:nvSpPr>
      <xdr:spPr>
        <a:xfrm>
          <a:off x="3837949" y="563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87919</xdr:rowOff>
    </xdr:from>
    <xdr:ext cx="405111" cy="259045"/>
    <xdr:sp macro="" textlink="">
      <xdr:nvSpPr>
        <xdr:cNvPr id="95" name="n_2mainValue有形固定資産減価償却率">
          <a:extLst>
            <a:ext uri="{FF2B5EF4-FFF2-40B4-BE49-F238E27FC236}">
              <a16:creationId xmlns:a16="http://schemas.microsoft.com/office/drawing/2014/main" id="{9B364717-A7AF-482E-AC23-B10C206750E2}"/>
            </a:ext>
          </a:extLst>
        </xdr:cNvPr>
        <xdr:cNvSpPr txBox="1"/>
      </xdr:nvSpPr>
      <xdr:spPr>
        <a:xfrm>
          <a:off x="3086744" y="558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47824</xdr:rowOff>
    </xdr:from>
    <xdr:ext cx="405111" cy="259045"/>
    <xdr:sp macro="" textlink="">
      <xdr:nvSpPr>
        <xdr:cNvPr id="96" name="n_3mainValue有形固定資産減価償却率">
          <a:extLst>
            <a:ext uri="{FF2B5EF4-FFF2-40B4-BE49-F238E27FC236}">
              <a16:creationId xmlns:a16="http://schemas.microsoft.com/office/drawing/2014/main" id="{268DC3CC-4746-4044-A0F9-0E98B0D2CAB7}"/>
            </a:ext>
          </a:extLst>
        </xdr:cNvPr>
        <xdr:cNvSpPr txBox="1"/>
      </xdr:nvSpPr>
      <xdr:spPr>
        <a:xfrm>
          <a:off x="2324744" y="553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7" name="n_4mainValue有形固定資産減価償却率">
          <a:extLst>
            <a:ext uri="{FF2B5EF4-FFF2-40B4-BE49-F238E27FC236}">
              <a16:creationId xmlns:a16="http://schemas.microsoft.com/office/drawing/2014/main" id="{2FADE236-29FB-4E0F-98C7-652A2CDF0C34}"/>
            </a:ext>
          </a:extLst>
        </xdr:cNvPr>
        <xdr:cNvSpPr txBox="1"/>
      </xdr:nvSpPr>
      <xdr:spPr>
        <a:xfrm>
          <a:off x="1562744" y="549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6FE91922-4CFF-478B-9DA5-C010961468E5}"/>
            </a:ext>
          </a:extLst>
        </xdr:cNvPr>
        <xdr:cNvSpPr/>
      </xdr:nvSpPr>
      <xdr:spPr>
        <a:xfrm>
          <a:off x="11304905" y="4324985"/>
          <a:ext cx="4239895"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EAD37270-18D8-4E1E-8160-AED5BA4EB37C}"/>
            </a:ext>
          </a:extLst>
        </xdr:cNvPr>
        <xdr:cNvSpPr/>
      </xdr:nvSpPr>
      <xdr:spPr>
        <a:xfrm>
          <a:off x="12375148" y="4697032"/>
          <a:ext cx="1032609" cy="2833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39D32437-CA13-47BC-BB61-B54C6E271113}"/>
            </a:ext>
          </a:extLst>
        </xdr:cNvPr>
        <xdr:cNvSpPr/>
      </xdr:nvSpPr>
      <xdr:spPr>
        <a:xfrm>
          <a:off x="13820045" y="4684171"/>
          <a:ext cx="942529" cy="3166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A505B75D-8872-4BCA-911B-D78CF1908331}"/>
            </a:ext>
          </a:extLst>
        </xdr:cNvPr>
        <xdr:cNvSpPr/>
      </xdr:nvSpPr>
      <xdr:spPr>
        <a:xfrm>
          <a:off x="15495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EFC49326-8FE6-432F-A65C-EC3B1B932321}"/>
            </a:ext>
          </a:extLst>
        </xdr:cNvPr>
        <xdr:cNvSpPr/>
      </xdr:nvSpPr>
      <xdr:spPr>
        <a:xfrm>
          <a:off x="15495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17E111C7-C5C0-4F6A-8B59-DB214E4248BA}"/>
            </a:ext>
          </a:extLst>
        </xdr:cNvPr>
        <xdr:cNvSpPr/>
      </xdr:nvSpPr>
      <xdr:spPr>
        <a:xfrm>
          <a:off x="17019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BCDEB9B-5D32-4ED6-AB73-3EA1B6FB1F5F}"/>
            </a:ext>
          </a:extLst>
        </xdr:cNvPr>
        <xdr:cNvSpPr/>
      </xdr:nvSpPr>
      <xdr:spPr>
        <a:xfrm>
          <a:off x="17019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221F4378-C73B-4488-ABBF-5E038831DA4D}"/>
            </a:ext>
          </a:extLst>
        </xdr:cNvPr>
        <xdr:cNvSpPr/>
      </xdr:nvSpPr>
      <xdr:spPr>
        <a:xfrm>
          <a:off x="18669000"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C280837-A217-4EDF-8B2F-7E0CDE2DE66A}"/>
            </a:ext>
          </a:extLst>
        </xdr:cNvPr>
        <xdr:cNvSpPr/>
      </xdr:nvSpPr>
      <xdr:spPr>
        <a:xfrm>
          <a:off x="18669000"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A207AD2B-4743-4381-A2E2-7790C2254E17}"/>
            </a:ext>
          </a:extLst>
        </xdr:cNvPr>
        <xdr:cNvSpPr/>
      </xdr:nvSpPr>
      <xdr:spPr>
        <a:xfrm>
          <a:off x="11304905" y="5036820"/>
          <a:ext cx="4239895" cy="22066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14345A79-A3A6-4D33-8A3C-1A4BB0EBA74E}"/>
            </a:ext>
          </a:extLst>
        </xdr:cNvPr>
        <xdr:cNvSpPr/>
      </xdr:nvSpPr>
      <xdr:spPr>
        <a:xfrm>
          <a:off x="15811500" y="5036820"/>
          <a:ext cx="4762500" cy="2206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D447FA9A-B42A-43C0-A44C-8EA38B514048}"/>
            </a:ext>
          </a:extLst>
        </xdr:cNvPr>
        <xdr:cNvSpPr/>
      </xdr:nvSpPr>
      <xdr:spPr>
        <a:xfrm>
          <a:off x="15811500" y="5102225"/>
          <a:ext cx="4572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135182BD-8326-4DAA-BF7B-19197A21C2BF}"/>
            </a:ext>
          </a:extLst>
        </xdr:cNvPr>
        <xdr:cNvSpPr txBox="1"/>
      </xdr:nvSpPr>
      <xdr:spPr>
        <a:xfrm>
          <a:off x="15887700" y="5338445"/>
          <a:ext cx="4561205" cy="18122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全国平均、類似団体比較ともに高い状況である、今後は繰り上げ償還や地方債発行事業費抑制等に努めたい。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4DE01729-9D89-4E63-BDED-2666EFECC93D}"/>
            </a:ext>
          </a:extLst>
        </xdr:cNvPr>
        <xdr:cNvSpPr txBox="1"/>
      </xdr:nvSpPr>
      <xdr:spPr>
        <a:xfrm>
          <a:off x="11266805" y="4838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EA110D80-B8AA-4AE0-8808-7A7A377A452B}"/>
            </a:ext>
          </a:extLst>
        </xdr:cNvPr>
        <xdr:cNvCxnSpPr/>
      </xdr:nvCxnSpPr>
      <xdr:spPr>
        <a:xfrm>
          <a:off x="11304905" y="7243445"/>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BD7F6635-66A4-4654-AFA8-CD74476A4A8A}"/>
            </a:ext>
          </a:extLst>
        </xdr:cNvPr>
        <xdr:cNvSpPr txBox="1"/>
      </xdr:nvSpPr>
      <xdr:spPr>
        <a:xfrm>
          <a:off x="10762391" y="71458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C6375411-57AC-47B5-8DAA-D4AE72C116A7}"/>
            </a:ext>
          </a:extLst>
        </xdr:cNvPr>
        <xdr:cNvCxnSpPr/>
      </xdr:nvCxnSpPr>
      <xdr:spPr>
        <a:xfrm>
          <a:off x="11304905" y="6872182"/>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216F291-0B87-43C4-B115-A156536FB640}"/>
            </a:ext>
          </a:extLst>
        </xdr:cNvPr>
        <xdr:cNvSpPr txBox="1"/>
      </xdr:nvSpPr>
      <xdr:spPr>
        <a:xfrm>
          <a:off x="10762391" y="67821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AFDA472F-E305-4F3C-AE5D-C1C4A6999BB9}"/>
            </a:ext>
          </a:extLst>
        </xdr:cNvPr>
        <xdr:cNvCxnSpPr/>
      </xdr:nvCxnSpPr>
      <xdr:spPr>
        <a:xfrm>
          <a:off x="11304905" y="6508538"/>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2211E262-C3C0-401F-811B-7143C5FD4632}"/>
            </a:ext>
          </a:extLst>
        </xdr:cNvPr>
        <xdr:cNvSpPr txBox="1"/>
      </xdr:nvSpPr>
      <xdr:spPr>
        <a:xfrm>
          <a:off x="10834526" y="64109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68981BA4-37D5-4330-82FA-8223C336608E}"/>
            </a:ext>
          </a:extLst>
        </xdr:cNvPr>
        <xdr:cNvCxnSpPr/>
      </xdr:nvCxnSpPr>
      <xdr:spPr>
        <a:xfrm>
          <a:off x="11304905" y="6137275"/>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E4603BB1-322F-4E40-85FF-409306452CCB}"/>
            </a:ext>
          </a:extLst>
        </xdr:cNvPr>
        <xdr:cNvSpPr txBox="1"/>
      </xdr:nvSpPr>
      <xdr:spPr>
        <a:xfrm>
          <a:off x="10834526" y="604728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9526D44C-257F-4554-B9F6-545C038FC440}"/>
            </a:ext>
          </a:extLst>
        </xdr:cNvPr>
        <xdr:cNvCxnSpPr/>
      </xdr:nvCxnSpPr>
      <xdr:spPr>
        <a:xfrm>
          <a:off x="11304905" y="5771727"/>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6E1518AF-8E77-4CAA-BD6C-6CF346EC7948}"/>
            </a:ext>
          </a:extLst>
        </xdr:cNvPr>
        <xdr:cNvSpPr txBox="1"/>
      </xdr:nvSpPr>
      <xdr:spPr>
        <a:xfrm>
          <a:off x="10834526" y="56741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E36F388A-715A-4352-A071-1B2BFB8B0591}"/>
            </a:ext>
          </a:extLst>
        </xdr:cNvPr>
        <xdr:cNvCxnSpPr/>
      </xdr:nvCxnSpPr>
      <xdr:spPr>
        <a:xfrm>
          <a:off x="11304905" y="5400463"/>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57617A9D-8712-47F4-9549-081B3E60AEB1}"/>
            </a:ext>
          </a:extLst>
        </xdr:cNvPr>
        <xdr:cNvSpPr txBox="1"/>
      </xdr:nvSpPr>
      <xdr:spPr>
        <a:xfrm>
          <a:off x="10931403" y="5302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99B23780-4BDA-400B-8309-566A92938271}"/>
            </a:ext>
          </a:extLst>
        </xdr:cNvPr>
        <xdr:cNvCxnSpPr/>
      </xdr:nvCxnSpPr>
      <xdr:spPr>
        <a:xfrm>
          <a:off x="11304905" y="5036820"/>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43EE665D-9750-47FB-A6C4-ECAD213F026D}"/>
            </a:ext>
          </a:extLst>
        </xdr:cNvPr>
        <xdr:cNvSpPr/>
      </xdr:nvSpPr>
      <xdr:spPr>
        <a:xfrm>
          <a:off x="11304905" y="5036820"/>
          <a:ext cx="4239895" cy="22066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6" name="直線コネクタ 125">
          <a:extLst>
            <a:ext uri="{FF2B5EF4-FFF2-40B4-BE49-F238E27FC236}">
              <a16:creationId xmlns:a16="http://schemas.microsoft.com/office/drawing/2014/main" id="{B144138E-DBF6-4BF2-861E-45EEBFEEAD29}"/>
            </a:ext>
          </a:extLst>
        </xdr:cNvPr>
        <xdr:cNvCxnSpPr/>
      </xdr:nvCxnSpPr>
      <xdr:spPr>
        <a:xfrm flipV="1">
          <a:off x="14799310" y="5400463"/>
          <a:ext cx="1269" cy="1392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27" name="債務償還比率最小値テキスト">
          <a:extLst>
            <a:ext uri="{FF2B5EF4-FFF2-40B4-BE49-F238E27FC236}">
              <a16:creationId xmlns:a16="http://schemas.microsoft.com/office/drawing/2014/main" id="{6E7F5F84-4369-404E-BBA2-C3ADD7974B23}"/>
            </a:ext>
          </a:extLst>
        </xdr:cNvPr>
        <xdr:cNvSpPr txBox="1"/>
      </xdr:nvSpPr>
      <xdr:spPr>
        <a:xfrm>
          <a:off x="14848205" y="67966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28" name="直線コネクタ 127">
          <a:extLst>
            <a:ext uri="{FF2B5EF4-FFF2-40B4-BE49-F238E27FC236}">
              <a16:creationId xmlns:a16="http://schemas.microsoft.com/office/drawing/2014/main" id="{F81750AF-9580-46B0-BE74-7DC5237C82A4}"/>
            </a:ext>
          </a:extLst>
        </xdr:cNvPr>
        <xdr:cNvCxnSpPr/>
      </xdr:nvCxnSpPr>
      <xdr:spPr>
        <a:xfrm>
          <a:off x="14706600" y="679277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1F8EA46C-9DB4-4955-828A-D6BEFC49BCB9}"/>
            </a:ext>
          </a:extLst>
        </xdr:cNvPr>
        <xdr:cNvSpPr txBox="1"/>
      </xdr:nvSpPr>
      <xdr:spPr>
        <a:xfrm>
          <a:off x="14848205" y="5175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8B1F51AB-D15D-443C-BB9A-FB9C8D8EB78C}"/>
            </a:ext>
          </a:extLst>
        </xdr:cNvPr>
        <xdr:cNvCxnSpPr/>
      </xdr:nvCxnSpPr>
      <xdr:spPr>
        <a:xfrm>
          <a:off x="14706600" y="540046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1" name="債務償還比率平均値テキスト">
          <a:extLst>
            <a:ext uri="{FF2B5EF4-FFF2-40B4-BE49-F238E27FC236}">
              <a16:creationId xmlns:a16="http://schemas.microsoft.com/office/drawing/2014/main" id="{BFCE1BD5-135F-4034-921F-DF9603046E18}"/>
            </a:ext>
          </a:extLst>
        </xdr:cNvPr>
        <xdr:cNvSpPr txBox="1"/>
      </xdr:nvSpPr>
      <xdr:spPr>
        <a:xfrm>
          <a:off x="14848205" y="5641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2" name="フローチャート: 判断 131">
          <a:extLst>
            <a:ext uri="{FF2B5EF4-FFF2-40B4-BE49-F238E27FC236}">
              <a16:creationId xmlns:a16="http://schemas.microsoft.com/office/drawing/2014/main" id="{E367FC38-6695-48E3-93F4-DD8E8D8493FB}"/>
            </a:ext>
          </a:extLst>
        </xdr:cNvPr>
        <xdr:cNvSpPr/>
      </xdr:nvSpPr>
      <xdr:spPr>
        <a:xfrm>
          <a:off x="14744700" y="5792202"/>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3" name="フローチャート: 判断 132">
          <a:extLst>
            <a:ext uri="{FF2B5EF4-FFF2-40B4-BE49-F238E27FC236}">
              <a16:creationId xmlns:a16="http://schemas.microsoft.com/office/drawing/2014/main" id="{4C495FC3-E377-4D38-BC51-955DF3A7AB12}"/>
            </a:ext>
          </a:extLst>
        </xdr:cNvPr>
        <xdr:cNvSpPr/>
      </xdr:nvSpPr>
      <xdr:spPr>
        <a:xfrm>
          <a:off x="14039215" y="5801755"/>
          <a:ext cx="9588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4" name="フローチャート: 判断 133">
          <a:extLst>
            <a:ext uri="{FF2B5EF4-FFF2-40B4-BE49-F238E27FC236}">
              <a16:creationId xmlns:a16="http://schemas.microsoft.com/office/drawing/2014/main" id="{A242C2A7-A8D6-4BC3-9C77-4900843A65AA}"/>
            </a:ext>
          </a:extLst>
        </xdr:cNvPr>
        <xdr:cNvSpPr/>
      </xdr:nvSpPr>
      <xdr:spPr>
        <a:xfrm>
          <a:off x="13277215" y="5849267"/>
          <a:ext cx="9588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5" name="フローチャート: 判断 134">
          <a:extLst>
            <a:ext uri="{FF2B5EF4-FFF2-40B4-BE49-F238E27FC236}">
              <a16:creationId xmlns:a16="http://schemas.microsoft.com/office/drawing/2014/main" id="{AB56ED80-196C-4699-B488-9CF0887D681F}"/>
            </a:ext>
          </a:extLst>
        </xdr:cNvPr>
        <xdr:cNvSpPr/>
      </xdr:nvSpPr>
      <xdr:spPr>
        <a:xfrm>
          <a:off x="12515215" y="5863618"/>
          <a:ext cx="9588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6" name="フローチャート: 判断 135">
          <a:extLst>
            <a:ext uri="{FF2B5EF4-FFF2-40B4-BE49-F238E27FC236}">
              <a16:creationId xmlns:a16="http://schemas.microsoft.com/office/drawing/2014/main" id="{087BF3A6-E0E5-4D20-98A6-09539B35609B}"/>
            </a:ext>
          </a:extLst>
        </xdr:cNvPr>
        <xdr:cNvSpPr/>
      </xdr:nvSpPr>
      <xdr:spPr>
        <a:xfrm>
          <a:off x="11753215" y="5820615"/>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DCDCAC8-AD9C-47C9-B122-2B78E5FA7B34}"/>
            </a:ext>
          </a:extLst>
        </xdr:cNvPr>
        <xdr:cNvSpPr txBox="1"/>
      </xdr:nvSpPr>
      <xdr:spPr>
        <a:xfrm>
          <a:off x="146196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12219AF-78D9-4EA8-A0D5-21EA5A5DBDF5}"/>
            </a:ext>
          </a:extLst>
        </xdr:cNvPr>
        <xdr:cNvSpPr txBox="1"/>
      </xdr:nvSpPr>
      <xdr:spPr>
        <a:xfrm>
          <a:off x="13906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2426F8E-0071-4B65-A414-6F01A8C827B2}"/>
            </a:ext>
          </a:extLst>
        </xdr:cNvPr>
        <xdr:cNvSpPr txBox="1"/>
      </xdr:nvSpPr>
      <xdr:spPr>
        <a:xfrm>
          <a:off x="13144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344B4A3-B92E-4718-8EF4-3B23C6227A65}"/>
            </a:ext>
          </a:extLst>
        </xdr:cNvPr>
        <xdr:cNvSpPr txBox="1"/>
      </xdr:nvSpPr>
      <xdr:spPr>
        <a:xfrm>
          <a:off x="12382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E081DCE-880A-412D-9477-9ED38FA26DB3}"/>
            </a:ext>
          </a:extLst>
        </xdr:cNvPr>
        <xdr:cNvSpPr txBox="1"/>
      </xdr:nvSpPr>
      <xdr:spPr>
        <a:xfrm>
          <a:off x="11620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57510</xdr:rowOff>
    </xdr:from>
    <xdr:to>
      <xdr:col>76</xdr:col>
      <xdr:colOff>73025</xdr:colOff>
      <xdr:row>31</xdr:row>
      <xdr:rowOff>159110</xdr:rowOff>
    </xdr:to>
    <xdr:sp macro="" textlink="">
      <xdr:nvSpPr>
        <xdr:cNvPr id="142" name="楕円 141">
          <a:extLst>
            <a:ext uri="{FF2B5EF4-FFF2-40B4-BE49-F238E27FC236}">
              <a16:creationId xmlns:a16="http://schemas.microsoft.com/office/drawing/2014/main" id="{CA1C7448-A742-4F32-A8CF-88D547837E3F}"/>
            </a:ext>
          </a:extLst>
        </xdr:cNvPr>
        <xdr:cNvSpPr/>
      </xdr:nvSpPr>
      <xdr:spPr>
        <a:xfrm>
          <a:off x="14744700" y="625638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35937</xdr:rowOff>
    </xdr:from>
    <xdr:ext cx="469744" cy="259045"/>
    <xdr:sp macro="" textlink="">
      <xdr:nvSpPr>
        <xdr:cNvPr id="143" name="債務償還比率該当値テキスト">
          <a:extLst>
            <a:ext uri="{FF2B5EF4-FFF2-40B4-BE49-F238E27FC236}">
              <a16:creationId xmlns:a16="http://schemas.microsoft.com/office/drawing/2014/main" id="{1B2E7521-7E15-430D-8563-5B4B2218B236}"/>
            </a:ext>
          </a:extLst>
        </xdr:cNvPr>
        <xdr:cNvSpPr txBox="1"/>
      </xdr:nvSpPr>
      <xdr:spPr>
        <a:xfrm>
          <a:off x="14848205" y="623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6293</xdr:rowOff>
    </xdr:from>
    <xdr:to>
      <xdr:col>72</xdr:col>
      <xdr:colOff>123825</xdr:colOff>
      <xdr:row>31</xdr:row>
      <xdr:rowOff>107893</xdr:rowOff>
    </xdr:to>
    <xdr:sp macro="" textlink="">
      <xdr:nvSpPr>
        <xdr:cNvPr id="144" name="楕円 143">
          <a:extLst>
            <a:ext uri="{FF2B5EF4-FFF2-40B4-BE49-F238E27FC236}">
              <a16:creationId xmlns:a16="http://schemas.microsoft.com/office/drawing/2014/main" id="{7DF12EAF-BB57-411D-BFB1-372A8F507970}"/>
            </a:ext>
          </a:extLst>
        </xdr:cNvPr>
        <xdr:cNvSpPr/>
      </xdr:nvSpPr>
      <xdr:spPr>
        <a:xfrm>
          <a:off x="14039215" y="6199448"/>
          <a:ext cx="9588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57093</xdr:rowOff>
    </xdr:from>
    <xdr:to>
      <xdr:col>76</xdr:col>
      <xdr:colOff>22225</xdr:colOff>
      <xdr:row>31</xdr:row>
      <xdr:rowOff>108310</xdr:rowOff>
    </xdr:to>
    <xdr:cxnSp macro="">
      <xdr:nvCxnSpPr>
        <xdr:cNvPr id="145" name="直線コネクタ 144">
          <a:extLst>
            <a:ext uri="{FF2B5EF4-FFF2-40B4-BE49-F238E27FC236}">
              <a16:creationId xmlns:a16="http://schemas.microsoft.com/office/drawing/2014/main" id="{CA825C15-8506-4807-BA7F-C9087B2AEA12}"/>
            </a:ext>
          </a:extLst>
        </xdr:cNvPr>
        <xdr:cNvCxnSpPr/>
      </xdr:nvCxnSpPr>
      <xdr:spPr>
        <a:xfrm>
          <a:off x="14086205" y="6255963"/>
          <a:ext cx="71501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125278</xdr:rowOff>
    </xdr:from>
    <xdr:to>
      <xdr:col>68</xdr:col>
      <xdr:colOff>123825</xdr:colOff>
      <xdr:row>32</xdr:row>
      <xdr:rowOff>55428</xdr:rowOff>
    </xdr:to>
    <xdr:sp macro="" textlink="">
      <xdr:nvSpPr>
        <xdr:cNvPr id="146" name="楕円 145">
          <a:extLst>
            <a:ext uri="{FF2B5EF4-FFF2-40B4-BE49-F238E27FC236}">
              <a16:creationId xmlns:a16="http://schemas.microsoft.com/office/drawing/2014/main" id="{BCBC4B08-1D8F-467B-A5C6-6CED6DB5B298}"/>
            </a:ext>
          </a:extLst>
        </xdr:cNvPr>
        <xdr:cNvSpPr/>
      </xdr:nvSpPr>
      <xdr:spPr>
        <a:xfrm>
          <a:off x="13277215" y="6318433"/>
          <a:ext cx="9588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57093</xdr:rowOff>
    </xdr:from>
    <xdr:to>
      <xdr:col>72</xdr:col>
      <xdr:colOff>73025</xdr:colOff>
      <xdr:row>32</xdr:row>
      <xdr:rowOff>4628</xdr:rowOff>
    </xdr:to>
    <xdr:cxnSp macro="">
      <xdr:nvCxnSpPr>
        <xdr:cNvPr id="147" name="直線コネクタ 146">
          <a:extLst>
            <a:ext uri="{FF2B5EF4-FFF2-40B4-BE49-F238E27FC236}">
              <a16:creationId xmlns:a16="http://schemas.microsoft.com/office/drawing/2014/main" id="{2BA80B9A-C31C-43DC-84F8-06B8481E10B2}"/>
            </a:ext>
          </a:extLst>
        </xdr:cNvPr>
        <xdr:cNvCxnSpPr/>
      </xdr:nvCxnSpPr>
      <xdr:spPr>
        <a:xfrm flipV="1">
          <a:off x="13324205" y="6255963"/>
          <a:ext cx="762000" cy="1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20877</xdr:rowOff>
    </xdr:from>
    <xdr:to>
      <xdr:col>64</xdr:col>
      <xdr:colOff>123825</xdr:colOff>
      <xdr:row>32</xdr:row>
      <xdr:rowOff>122477</xdr:rowOff>
    </xdr:to>
    <xdr:sp macro="" textlink="">
      <xdr:nvSpPr>
        <xdr:cNvPr id="148" name="楕円 147">
          <a:extLst>
            <a:ext uri="{FF2B5EF4-FFF2-40B4-BE49-F238E27FC236}">
              <a16:creationId xmlns:a16="http://schemas.microsoft.com/office/drawing/2014/main" id="{2E4F043B-4E3E-40A3-8165-08B5327F8628}"/>
            </a:ext>
          </a:extLst>
        </xdr:cNvPr>
        <xdr:cNvSpPr/>
      </xdr:nvSpPr>
      <xdr:spPr>
        <a:xfrm>
          <a:off x="12515215" y="6395007"/>
          <a:ext cx="9588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4628</xdr:rowOff>
    </xdr:from>
    <xdr:to>
      <xdr:col>68</xdr:col>
      <xdr:colOff>73025</xdr:colOff>
      <xdr:row>32</xdr:row>
      <xdr:rowOff>71677</xdr:rowOff>
    </xdr:to>
    <xdr:cxnSp macro="">
      <xdr:nvCxnSpPr>
        <xdr:cNvPr id="149" name="直線コネクタ 148">
          <a:extLst>
            <a:ext uri="{FF2B5EF4-FFF2-40B4-BE49-F238E27FC236}">
              <a16:creationId xmlns:a16="http://schemas.microsoft.com/office/drawing/2014/main" id="{63523B46-AF0F-4372-B1D3-6E0707F2A031}"/>
            </a:ext>
          </a:extLst>
        </xdr:cNvPr>
        <xdr:cNvCxnSpPr/>
      </xdr:nvCxnSpPr>
      <xdr:spPr>
        <a:xfrm flipV="1">
          <a:off x="12562205" y="6374948"/>
          <a:ext cx="762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126428</xdr:rowOff>
    </xdr:from>
    <xdr:to>
      <xdr:col>60</xdr:col>
      <xdr:colOff>123825</xdr:colOff>
      <xdr:row>33</xdr:row>
      <xdr:rowOff>56578</xdr:rowOff>
    </xdr:to>
    <xdr:sp macro="" textlink="">
      <xdr:nvSpPr>
        <xdr:cNvPr id="150" name="楕円 149">
          <a:extLst>
            <a:ext uri="{FF2B5EF4-FFF2-40B4-BE49-F238E27FC236}">
              <a16:creationId xmlns:a16="http://schemas.microsoft.com/office/drawing/2014/main" id="{83CAFFA4-6FB8-45FA-99A3-15D692968574}"/>
            </a:ext>
          </a:extLst>
        </xdr:cNvPr>
        <xdr:cNvSpPr/>
      </xdr:nvSpPr>
      <xdr:spPr>
        <a:xfrm>
          <a:off x="11753215" y="6494843"/>
          <a:ext cx="9588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71677</xdr:rowOff>
    </xdr:from>
    <xdr:to>
      <xdr:col>64</xdr:col>
      <xdr:colOff>73025</xdr:colOff>
      <xdr:row>33</xdr:row>
      <xdr:rowOff>5778</xdr:rowOff>
    </xdr:to>
    <xdr:cxnSp macro="">
      <xdr:nvCxnSpPr>
        <xdr:cNvPr id="151" name="直線コネクタ 150">
          <a:extLst>
            <a:ext uri="{FF2B5EF4-FFF2-40B4-BE49-F238E27FC236}">
              <a16:creationId xmlns:a16="http://schemas.microsoft.com/office/drawing/2014/main" id="{93708E2B-8905-4202-9241-53313BFB7EDA}"/>
            </a:ext>
          </a:extLst>
        </xdr:cNvPr>
        <xdr:cNvCxnSpPr/>
      </xdr:nvCxnSpPr>
      <xdr:spPr>
        <a:xfrm flipV="1">
          <a:off x="11800205" y="6441997"/>
          <a:ext cx="762000" cy="10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2" name="n_1aveValue債務償還比率">
          <a:extLst>
            <a:ext uri="{FF2B5EF4-FFF2-40B4-BE49-F238E27FC236}">
              <a16:creationId xmlns:a16="http://schemas.microsoft.com/office/drawing/2014/main" id="{74473489-A344-43EF-89BC-D8A2BEB8CE54}"/>
            </a:ext>
          </a:extLst>
        </xdr:cNvPr>
        <xdr:cNvSpPr txBox="1"/>
      </xdr:nvSpPr>
      <xdr:spPr>
        <a:xfrm>
          <a:off x="13842442" y="556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3" name="n_2aveValue債務償還比率">
          <a:extLst>
            <a:ext uri="{FF2B5EF4-FFF2-40B4-BE49-F238E27FC236}">
              <a16:creationId xmlns:a16="http://schemas.microsoft.com/office/drawing/2014/main" id="{2F2748FD-7E63-49AE-94B6-162CDBD03D1F}"/>
            </a:ext>
          </a:extLst>
        </xdr:cNvPr>
        <xdr:cNvSpPr txBox="1"/>
      </xdr:nvSpPr>
      <xdr:spPr>
        <a:xfrm>
          <a:off x="13091237" y="56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4" name="n_3aveValue債務償還比率">
          <a:extLst>
            <a:ext uri="{FF2B5EF4-FFF2-40B4-BE49-F238E27FC236}">
              <a16:creationId xmlns:a16="http://schemas.microsoft.com/office/drawing/2014/main" id="{A8F13C86-5B70-4A7A-8D39-0DC2E72B7EED}"/>
            </a:ext>
          </a:extLst>
        </xdr:cNvPr>
        <xdr:cNvSpPr txBox="1"/>
      </xdr:nvSpPr>
      <xdr:spPr>
        <a:xfrm>
          <a:off x="12329237" y="56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5" name="n_4aveValue債務償還比率">
          <a:extLst>
            <a:ext uri="{FF2B5EF4-FFF2-40B4-BE49-F238E27FC236}">
              <a16:creationId xmlns:a16="http://schemas.microsoft.com/office/drawing/2014/main" id="{8B8A2EC2-0F65-42A9-9DC0-180D16D815F3}"/>
            </a:ext>
          </a:extLst>
        </xdr:cNvPr>
        <xdr:cNvSpPr txBox="1"/>
      </xdr:nvSpPr>
      <xdr:spPr>
        <a:xfrm>
          <a:off x="11567237" y="55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99020</xdr:rowOff>
    </xdr:from>
    <xdr:ext cx="469744" cy="259045"/>
    <xdr:sp macro="" textlink="">
      <xdr:nvSpPr>
        <xdr:cNvPr id="156" name="n_1mainValue債務償還比率">
          <a:extLst>
            <a:ext uri="{FF2B5EF4-FFF2-40B4-BE49-F238E27FC236}">
              <a16:creationId xmlns:a16="http://schemas.microsoft.com/office/drawing/2014/main" id="{733B4589-E073-4725-AB27-7D56F654A234}"/>
            </a:ext>
          </a:extLst>
        </xdr:cNvPr>
        <xdr:cNvSpPr txBox="1"/>
      </xdr:nvSpPr>
      <xdr:spPr>
        <a:xfrm>
          <a:off x="13842442" y="629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46555</xdr:rowOff>
    </xdr:from>
    <xdr:ext cx="469744" cy="259045"/>
    <xdr:sp macro="" textlink="">
      <xdr:nvSpPr>
        <xdr:cNvPr id="157" name="n_2mainValue債務償還比率">
          <a:extLst>
            <a:ext uri="{FF2B5EF4-FFF2-40B4-BE49-F238E27FC236}">
              <a16:creationId xmlns:a16="http://schemas.microsoft.com/office/drawing/2014/main" id="{F0DF92E2-21E7-4ED4-BA6B-0CD8445136D4}"/>
            </a:ext>
          </a:extLst>
        </xdr:cNvPr>
        <xdr:cNvSpPr txBox="1"/>
      </xdr:nvSpPr>
      <xdr:spPr>
        <a:xfrm>
          <a:off x="13091237" y="641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113604</xdr:rowOff>
    </xdr:from>
    <xdr:ext cx="469744" cy="259045"/>
    <xdr:sp macro="" textlink="">
      <xdr:nvSpPr>
        <xdr:cNvPr id="158" name="n_3mainValue債務償還比率">
          <a:extLst>
            <a:ext uri="{FF2B5EF4-FFF2-40B4-BE49-F238E27FC236}">
              <a16:creationId xmlns:a16="http://schemas.microsoft.com/office/drawing/2014/main" id="{977C566A-DDB5-4FA6-A961-BC0FC2D00C23}"/>
            </a:ext>
          </a:extLst>
        </xdr:cNvPr>
        <xdr:cNvSpPr txBox="1"/>
      </xdr:nvSpPr>
      <xdr:spPr>
        <a:xfrm>
          <a:off x="12329237" y="648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47706</xdr:rowOff>
    </xdr:from>
    <xdr:ext cx="469744" cy="259045"/>
    <xdr:sp macro="" textlink="">
      <xdr:nvSpPr>
        <xdr:cNvPr id="159" name="n_4mainValue債務償還比率">
          <a:extLst>
            <a:ext uri="{FF2B5EF4-FFF2-40B4-BE49-F238E27FC236}">
              <a16:creationId xmlns:a16="http://schemas.microsoft.com/office/drawing/2014/main" id="{A375E8E1-CA47-4349-84AA-0D309835B7DA}"/>
            </a:ext>
          </a:extLst>
        </xdr:cNvPr>
        <xdr:cNvSpPr txBox="1"/>
      </xdr:nvSpPr>
      <xdr:spPr>
        <a:xfrm>
          <a:off x="11567237" y="659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301733A8-214F-4026-9E3A-C8C8D64FA3A6}"/>
            </a:ext>
          </a:extLst>
        </xdr:cNvPr>
        <xdr:cNvSpPr/>
      </xdr:nvSpPr>
      <xdr:spPr>
        <a:xfrm>
          <a:off x="1275715" y="8145780"/>
          <a:ext cx="5905500" cy="350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36F1E8C-EB0C-41DB-AB90-7B3DBF8EE3F3}"/>
            </a:ext>
          </a:extLst>
        </xdr:cNvPr>
        <xdr:cNvSpPr/>
      </xdr:nvSpPr>
      <xdr:spPr>
        <a:xfrm>
          <a:off x="1275715" y="12039600"/>
          <a:ext cx="5905500" cy="350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B51B6A66-E94D-4023-AD7C-1EFD4106CA69}"/>
            </a:ext>
          </a:extLst>
        </xdr:cNvPr>
        <xdr:cNvSpPr txBox="1"/>
      </xdr:nvSpPr>
      <xdr:spPr>
        <a:xfrm>
          <a:off x="914400" y="840930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56B0E931-F936-4CBF-8D90-834BD700D1F9}"/>
            </a:ext>
          </a:extLst>
        </xdr:cNvPr>
        <xdr:cNvSpPr txBox="1"/>
      </xdr:nvSpPr>
      <xdr:spPr>
        <a:xfrm>
          <a:off x="6990715" y="111296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3D8EA16D-1F6A-4B08-A419-3CFCE7E8C226}"/>
            </a:ext>
          </a:extLst>
        </xdr:cNvPr>
        <xdr:cNvSpPr txBox="1"/>
      </xdr:nvSpPr>
      <xdr:spPr>
        <a:xfrm>
          <a:off x="914400" y="122758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F727EE76-CE41-4B49-834B-390211EBA183}"/>
            </a:ext>
          </a:extLst>
        </xdr:cNvPr>
        <xdr:cNvSpPr txBox="1"/>
      </xdr:nvSpPr>
      <xdr:spPr>
        <a:xfrm>
          <a:off x="6990715" y="15090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5CDB6D-9AAC-4165-82FA-A40AEF088D4E}"/>
            </a:ext>
          </a:extLst>
        </xdr:cNvPr>
        <xdr:cNvSpPr/>
      </xdr:nvSpPr>
      <xdr:spPr>
        <a:xfrm>
          <a:off x="636905" y="125095"/>
          <a:ext cx="126980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71051E-A6FF-42EE-AEBD-FF59D80A7A86}"/>
            </a:ext>
          </a:extLst>
        </xdr:cNvPr>
        <xdr:cNvSpPr/>
      </xdr:nvSpPr>
      <xdr:spPr>
        <a:xfrm>
          <a:off x="19050000" y="198120"/>
          <a:ext cx="396240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93F47B-7B41-41D7-A670-FB5202A40403}"/>
            </a:ext>
          </a:extLst>
        </xdr:cNvPr>
        <xdr:cNvSpPr/>
      </xdr:nvSpPr>
      <xdr:spPr>
        <a:xfrm>
          <a:off x="19072860" y="217805"/>
          <a:ext cx="391223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12D1E1-329A-4290-B6C0-BAEE17F9B7B8}"/>
            </a:ext>
          </a:extLst>
        </xdr:cNvPr>
        <xdr:cNvSpPr/>
      </xdr:nvSpPr>
      <xdr:spPr>
        <a:xfrm>
          <a:off x="19092545" y="247015"/>
          <a:ext cx="3866515"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85EA16-CFE8-4EB1-A65F-335030E33640}"/>
            </a:ext>
          </a:extLst>
        </xdr:cNvPr>
        <xdr:cNvSpPr/>
      </xdr:nvSpPr>
      <xdr:spPr>
        <a:xfrm>
          <a:off x="16257905" y="198120"/>
          <a:ext cx="2662555"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EB3175-0884-45BB-B27A-6C18405F8DF0}"/>
            </a:ext>
          </a:extLst>
        </xdr:cNvPr>
        <xdr:cNvSpPr/>
      </xdr:nvSpPr>
      <xdr:spPr>
        <a:xfrm>
          <a:off x="16279495" y="217805"/>
          <a:ext cx="261810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75710FE-A773-4652-B5B3-446CF0B15B39}"/>
            </a:ext>
          </a:extLst>
        </xdr:cNvPr>
        <xdr:cNvSpPr/>
      </xdr:nvSpPr>
      <xdr:spPr>
        <a:xfrm>
          <a:off x="16306800" y="247015"/>
          <a:ext cx="255714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BC2A4B-EBEB-4843-836C-9169F88156D7}"/>
            </a:ext>
          </a:extLst>
        </xdr:cNvPr>
        <xdr:cNvSpPr/>
      </xdr:nvSpPr>
      <xdr:spPr>
        <a:xfrm>
          <a:off x="762000" y="909955"/>
          <a:ext cx="10096500" cy="18180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D35DBC-7458-4B45-A256-04A590B1E03A}"/>
            </a:ext>
          </a:extLst>
        </xdr:cNvPr>
        <xdr:cNvSpPr/>
      </xdr:nvSpPr>
      <xdr:spPr>
        <a:xfrm>
          <a:off x="887095" y="941705"/>
          <a:ext cx="139890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8EB600-2871-4227-9BBD-C3FF048D3686}"/>
            </a:ext>
          </a:extLst>
        </xdr:cNvPr>
        <xdr:cNvSpPr/>
      </xdr:nvSpPr>
      <xdr:spPr>
        <a:xfrm>
          <a:off x="2220595" y="941705"/>
          <a:ext cx="13335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2,204
33.44
7,231,780
6,953,994
167,478
2,567,919
10,189,899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5CB150-77EE-434B-A270-27A698DC587A}"/>
            </a:ext>
          </a:extLst>
        </xdr:cNvPr>
        <xdr:cNvSpPr/>
      </xdr:nvSpPr>
      <xdr:spPr>
        <a:xfrm>
          <a:off x="3554095" y="941705"/>
          <a:ext cx="15240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27F998-C366-4659-BF59-545BCA13D2C6}"/>
            </a:ext>
          </a:extLst>
        </xdr:cNvPr>
        <xdr:cNvSpPr/>
      </xdr:nvSpPr>
      <xdr:spPr>
        <a:xfrm>
          <a:off x="5078095" y="956945"/>
          <a:ext cx="203581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0F421F-2A5B-428B-8197-D5BF2BE89ADA}"/>
            </a:ext>
          </a:extLst>
        </xdr:cNvPr>
        <xdr:cNvSpPr/>
      </xdr:nvSpPr>
      <xdr:spPr>
        <a:xfrm>
          <a:off x="7113905" y="956945"/>
          <a:ext cx="126809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B5D8B1-BAC5-434A-B61B-5262B68A90C0}"/>
            </a:ext>
          </a:extLst>
        </xdr:cNvPr>
        <xdr:cNvSpPr/>
      </xdr:nvSpPr>
      <xdr:spPr>
        <a:xfrm>
          <a:off x="8447405" y="975360"/>
          <a:ext cx="631190" cy="9569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A5BA1C-3DD9-4296-BD5C-E91ECF276FC0}"/>
            </a:ext>
          </a:extLst>
        </xdr:cNvPr>
        <xdr:cNvSpPr/>
      </xdr:nvSpPr>
      <xdr:spPr>
        <a:xfrm>
          <a:off x="5078095" y="1752600"/>
          <a:ext cx="203581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9BC277-552B-4020-B15C-1EFE38133185}"/>
            </a:ext>
          </a:extLst>
        </xdr:cNvPr>
        <xdr:cNvSpPr/>
      </xdr:nvSpPr>
      <xdr:spPr>
        <a:xfrm>
          <a:off x="7173595" y="1752600"/>
          <a:ext cx="3684905"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171D79-42AE-41CF-82C8-2015E5CAEF73}"/>
            </a:ext>
          </a:extLst>
        </xdr:cNvPr>
        <xdr:cNvSpPr/>
      </xdr:nvSpPr>
      <xdr:spPr>
        <a:xfrm>
          <a:off x="11076305" y="909955"/>
          <a:ext cx="1524000" cy="12966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611D90-3F2C-4AED-BC4F-507856B69459}"/>
            </a:ext>
          </a:extLst>
        </xdr:cNvPr>
        <xdr:cNvSpPr/>
      </xdr:nvSpPr>
      <xdr:spPr>
        <a:xfrm>
          <a:off x="11338560" y="97536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B2FD8C-E8FD-4305-9DB7-7B40CFC7F701}"/>
            </a:ext>
          </a:extLst>
        </xdr:cNvPr>
        <xdr:cNvSpPr/>
      </xdr:nvSpPr>
      <xdr:spPr>
        <a:xfrm>
          <a:off x="11338560" y="124968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A3EA48-CADD-4F5A-847B-8ED1B2740693}"/>
            </a:ext>
          </a:extLst>
        </xdr:cNvPr>
        <xdr:cNvSpPr/>
      </xdr:nvSpPr>
      <xdr:spPr>
        <a:xfrm>
          <a:off x="11338560" y="1581785"/>
          <a:ext cx="1458595" cy="646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0B6C36-1C11-4F5A-9C49-1B7A2D4B15FE}"/>
            </a:ext>
          </a:extLst>
        </xdr:cNvPr>
        <xdr:cNvCxnSpPr/>
      </xdr:nvCxnSpPr>
      <xdr:spPr>
        <a:xfrm flipH="1">
          <a:off x="11158855" y="1062355"/>
          <a:ext cx="2057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D515C7-BD5C-4596-97DA-F55DD837254D}"/>
            </a:ext>
          </a:extLst>
        </xdr:cNvPr>
        <xdr:cNvSpPr/>
      </xdr:nvSpPr>
      <xdr:spPr>
        <a:xfrm>
          <a:off x="11209020" y="101346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59D0D7-4737-44CF-8A03-293F9B50F203}"/>
            </a:ext>
          </a:extLst>
        </xdr:cNvPr>
        <xdr:cNvSpPr/>
      </xdr:nvSpPr>
      <xdr:spPr>
        <a:xfrm>
          <a:off x="11209020" y="128778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7E042D-FC76-4604-94C3-D8B30991ACD5}"/>
            </a:ext>
          </a:extLst>
        </xdr:cNvPr>
        <xdr:cNvCxnSpPr/>
      </xdr:nvCxnSpPr>
      <xdr:spPr>
        <a:xfrm>
          <a:off x="11259185" y="15544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F3C2E3-1F0E-43D0-B19D-A166BE4F534C}"/>
            </a:ext>
          </a:extLst>
        </xdr:cNvPr>
        <xdr:cNvCxnSpPr/>
      </xdr:nvCxnSpPr>
      <xdr:spPr>
        <a:xfrm>
          <a:off x="11174095" y="155448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B24EB5-15B3-4720-BA57-3DBF710D5D54}"/>
            </a:ext>
          </a:extLst>
        </xdr:cNvPr>
        <xdr:cNvCxnSpPr/>
      </xdr:nvCxnSpPr>
      <xdr:spPr>
        <a:xfrm flipV="1">
          <a:off x="11259185" y="1798320"/>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DF6867-BDFF-4227-BE7C-D17F99A66989}"/>
            </a:ext>
          </a:extLst>
        </xdr:cNvPr>
        <xdr:cNvCxnSpPr/>
      </xdr:nvCxnSpPr>
      <xdr:spPr>
        <a:xfrm>
          <a:off x="11174095" y="195072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0877A2-7CCE-418E-B249-300DC39958BE}"/>
            </a:ext>
          </a:extLst>
        </xdr:cNvPr>
        <xdr:cNvSpPr txBox="1"/>
      </xdr:nvSpPr>
      <xdr:spPr>
        <a:xfrm>
          <a:off x="696595" y="285305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F33B6AE-4BD1-48BC-9B5E-C5A2581DE522}"/>
            </a:ext>
          </a:extLst>
        </xdr:cNvPr>
        <xdr:cNvSpPr txBox="1"/>
      </xdr:nvSpPr>
      <xdr:spPr>
        <a:xfrm>
          <a:off x="696595" y="318198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B9D3A25-48B9-498A-8C2D-A848932BD9D5}"/>
            </a:ext>
          </a:extLst>
        </xdr:cNvPr>
        <xdr:cNvSpPr txBox="1"/>
      </xdr:nvSpPr>
      <xdr:spPr>
        <a:xfrm>
          <a:off x="696595" y="3505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10AB1E-6B57-4EB3-AE86-D43439366C2A}"/>
            </a:ext>
          </a:extLst>
        </xdr:cNvPr>
        <xdr:cNvSpPr txBox="1"/>
      </xdr:nvSpPr>
      <xdr:spPr>
        <a:xfrm>
          <a:off x="696595" y="382841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A13E10-934F-41B5-9E89-D769263049F0}"/>
            </a:ext>
          </a:extLst>
        </xdr:cNvPr>
        <xdr:cNvSpPr/>
      </xdr:nvSpPr>
      <xdr:spPr>
        <a:xfrm>
          <a:off x="762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846D72-42C7-465F-8F08-5F97921C58B4}"/>
            </a:ext>
          </a:extLst>
        </xdr:cNvPr>
        <xdr:cNvSpPr/>
      </xdr:nvSpPr>
      <xdr:spPr>
        <a:xfrm>
          <a:off x="887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F80EFD-D9F6-4581-A1F2-57618F541746}"/>
            </a:ext>
          </a:extLst>
        </xdr:cNvPr>
        <xdr:cNvSpPr/>
      </xdr:nvSpPr>
      <xdr:spPr>
        <a:xfrm>
          <a:off x="887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ABD4EE-42F0-4EEC-A413-56427532C9D6}"/>
            </a:ext>
          </a:extLst>
        </xdr:cNvPr>
        <xdr:cNvSpPr/>
      </xdr:nvSpPr>
      <xdr:spPr>
        <a:xfrm>
          <a:off x="1905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6F9148-7996-4551-AEC8-AB2F234BF0E6}"/>
            </a:ext>
          </a:extLst>
        </xdr:cNvPr>
        <xdr:cNvSpPr/>
      </xdr:nvSpPr>
      <xdr:spPr>
        <a:xfrm>
          <a:off x="1905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C9FE76-1590-4852-B50A-AAAE0BFB7C99}"/>
            </a:ext>
          </a:extLst>
        </xdr:cNvPr>
        <xdr:cNvSpPr/>
      </xdr:nvSpPr>
      <xdr:spPr>
        <a:xfrm>
          <a:off x="3048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C8D3EE-7869-40F3-AF8C-3113E60137BB}"/>
            </a:ext>
          </a:extLst>
        </xdr:cNvPr>
        <xdr:cNvSpPr/>
      </xdr:nvSpPr>
      <xdr:spPr>
        <a:xfrm>
          <a:off x="3048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669A20-CC47-40E0-822E-EE077D973817}"/>
            </a:ext>
          </a:extLst>
        </xdr:cNvPr>
        <xdr:cNvSpPr/>
      </xdr:nvSpPr>
      <xdr:spPr>
        <a:xfrm>
          <a:off x="762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92A898-533E-4A34-B4DD-9DD2CEBD8692}"/>
            </a:ext>
          </a:extLst>
        </xdr:cNvPr>
        <xdr:cNvSpPr txBox="1"/>
      </xdr:nvSpPr>
      <xdr:spPr>
        <a:xfrm>
          <a:off x="723900"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800184-81CB-42D7-889E-FA5D0B22F2FB}"/>
            </a:ext>
          </a:extLst>
        </xdr:cNvPr>
        <xdr:cNvCxnSpPr/>
      </xdr:nvCxnSpPr>
      <xdr:spPr>
        <a:xfrm>
          <a:off x="762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8DFA16-1966-466F-AD94-1A4C31664FC6}"/>
            </a:ext>
          </a:extLst>
        </xdr:cNvPr>
        <xdr:cNvSpPr txBox="1"/>
      </xdr:nvSpPr>
      <xdr:spPr>
        <a:xfrm>
          <a:off x="296726"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15926E-15C2-4BE2-A66E-044832297D55}"/>
            </a:ext>
          </a:extLst>
        </xdr:cNvPr>
        <xdr:cNvCxnSpPr/>
      </xdr:nvCxnSpPr>
      <xdr:spPr>
        <a:xfrm>
          <a:off x="762000" y="73990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6CB0C05-8986-4EAD-B703-E8663A5F896C}"/>
            </a:ext>
          </a:extLst>
        </xdr:cNvPr>
        <xdr:cNvSpPr txBox="1"/>
      </xdr:nvSpPr>
      <xdr:spPr>
        <a:xfrm>
          <a:off x="296726" y="7254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C6E0C5D-B2A1-48C2-988C-1EAA38F79415}"/>
            </a:ext>
          </a:extLst>
        </xdr:cNvPr>
        <xdr:cNvCxnSpPr/>
      </xdr:nvCxnSpPr>
      <xdr:spPr>
        <a:xfrm>
          <a:off x="762000" y="701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E5540E9-2FFE-4819-87CE-5E43D31EC67D}"/>
            </a:ext>
          </a:extLst>
        </xdr:cNvPr>
        <xdr:cNvSpPr txBox="1"/>
      </xdr:nvSpPr>
      <xdr:spPr>
        <a:xfrm>
          <a:off x="362751" y="6866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FD4B0AC-BF6B-4B96-9946-7BFAF796CFE9}"/>
            </a:ext>
          </a:extLst>
        </xdr:cNvPr>
        <xdr:cNvCxnSpPr/>
      </xdr:nvCxnSpPr>
      <xdr:spPr>
        <a:xfrm>
          <a:off x="762000" y="6621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A17B936-6AB6-434B-B43C-264703C2D1A2}"/>
            </a:ext>
          </a:extLst>
        </xdr:cNvPr>
        <xdr:cNvSpPr txBox="1"/>
      </xdr:nvSpPr>
      <xdr:spPr>
        <a:xfrm>
          <a:off x="362751" y="6470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BB0BAB3-34C4-4047-AEA6-10590C57A4D7}"/>
            </a:ext>
          </a:extLst>
        </xdr:cNvPr>
        <xdr:cNvCxnSpPr/>
      </xdr:nvCxnSpPr>
      <xdr:spPr>
        <a:xfrm>
          <a:off x="762000" y="623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2084756-05AC-498A-8B98-31A7D3425CC8}"/>
            </a:ext>
          </a:extLst>
        </xdr:cNvPr>
        <xdr:cNvSpPr txBox="1"/>
      </xdr:nvSpPr>
      <xdr:spPr>
        <a:xfrm>
          <a:off x="362751" y="6081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2F12FB7-422A-4F95-AFE9-90ECBDB7C839}"/>
            </a:ext>
          </a:extLst>
        </xdr:cNvPr>
        <xdr:cNvCxnSpPr/>
      </xdr:nvCxnSpPr>
      <xdr:spPr>
        <a:xfrm>
          <a:off x="762000" y="58445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5899BEF-0888-4429-B1E3-AA999DEF6FB9}"/>
            </a:ext>
          </a:extLst>
        </xdr:cNvPr>
        <xdr:cNvSpPr txBox="1"/>
      </xdr:nvSpPr>
      <xdr:spPr>
        <a:xfrm>
          <a:off x="362751" y="56927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E3E98DE-CB1A-46B2-BC5F-7B6A424C99DC}"/>
            </a:ext>
          </a:extLst>
        </xdr:cNvPr>
        <xdr:cNvCxnSpPr/>
      </xdr:nvCxnSpPr>
      <xdr:spPr>
        <a:xfrm>
          <a:off x="762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E41810A-B879-4419-9B20-0E036E14E999}"/>
            </a:ext>
          </a:extLst>
        </xdr:cNvPr>
        <xdr:cNvSpPr txBox="1"/>
      </xdr:nvSpPr>
      <xdr:spPr>
        <a:xfrm>
          <a:off x="423061" y="53041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987973F-E4A3-4477-AA10-21860342320F}"/>
            </a:ext>
          </a:extLst>
        </xdr:cNvPr>
        <xdr:cNvSpPr/>
      </xdr:nvSpPr>
      <xdr:spPr>
        <a:xfrm>
          <a:off x="762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B7809151-21E2-4487-805F-3B30BEE946E8}"/>
            </a:ext>
          </a:extLst>
        </xdr:cNvPr>
        <xdr:cNvCxnSpPr/>
      </xdr:nvCxnSpPr>
      <xdr:spPr>
        <a:xfrm flipV="1">
          <a:off x="4636770" y="5916930"/>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D4D8180D-FFC8-47BC-8BF3-B92DAB672879}"/>
            </a:ext>
          </a:extLst>
        </xdr:cNvPr>
        <xdr:cNvSpPr txBox="1"/>
      </xdr:nvSpPr>
      <xdr:spPr>
        <a:xfrm>
          <a:off x="4675505" y="737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7EB64E19-DB14-4419-8BA5-3353B2C36D8D}"/>
            </a:ext>
          </a:extLst>
        </xdr:cNvPr>
        <xdr:cNvCxnSpPr/>
      </xdr:nvCxnSpPr>
      <xdr:spPr>
        <a:xfrm>
          <a:off x="4544695" y="736663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C37A4DD8-F067-4FA1-ADFD-9B4AECB4AFFD}"/>
            </a:ext>
          </a:extLst>
        </xdr:cNvPr>
        <xdr:cNvSpPr txBox="1"/>
      </xdr:nvSpPr>
      <xdr:spPr>
        <a:xfrm>
          <a:off x="4675505"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F34B561B-E4B6-4D95-9AD7-AC58BA30B8F4}"/>
            </a:ext>
          </a:extLst>
        </xdr:cNvPr>
        <xdr:cNvCxnSpPr/>
      </xdr:nvCxnSpPr>
      <xdr:spPr>
        <a:xfrm>
          <a:off x="4544695" y="591693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F946C582-D92C-4144-A93A-D1125B67F7ED}"/>
            </a:ext>
          </a:extLst>
        </xdr:cNvPr>
        <xdr:cNvSpPr txBox="1"/>
      </xdr:nvSpPr>
      <xdr:spPr>
        <a:xfrm>
          <a:off x="4675505" y="6663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D6E64EF-1995-47D5-8067-7D7DEED99C0C}"/>
            </a:ext>
          </a:extLst>
        </xdr:cNvPr>
        <xdr:cNvSpPr/>
      </xdr:nvSpPr>
      <xdr:spPr>
        <a:xfrm>
          <a:off x="4582795" y="668909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D3D9B9CA-DFD1-40CD-A26A-99F29A1547AD}"/>
            </a:ext>
          </a:extLst>
        </xdr:cNvPr>
        <xdr:cNvSpPr/>
      </xdr:nvSpPr>
      <xdr:spPr>
        <a:xfrm>
          <a:off x="3744595" y="662241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15858268-0ADF-4E29-BC20-BD49B95CE977}"/>
            </a:ext>
          </a:extLst>
        </xdr:cNvPr>
        <xdr:cNvSpPr/>
      </xdr:nvSpPr>
      <xdr:spPr>
        <a:xfrm>
          <a:off x="2857500" y="656907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8E6642A6-3C23-47B6-A64B-A8B272CFEDA4}"/>
            </a:ext>
          </a:extLst>
        </xdr:cNvPr>
        <xdr:cNvSpPr/>
      </xdr:nvSpPr>
      <xdr:spPr>
        <a:xfrm>
          <a:off x="1970405" y="65614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454DCC47-7593-4419-A42E-EFD1A0286A38}"/>
            </a:ext>
          </a:extLst>
        </xdr:cNvPr>
        <xdr:cNvSpPr/>
      </xdr:nvSpPr>
      <xdr:spPr>
        <a:xfrm>
          <a:off x="1077595" y="655002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732427-CE85-4806-8921-BB4C852A088A}"/>
            </a:ext>
          </a:extLst>
        </xdr:cNvPr>
        <xdr:cNvSpPr txBox="1"/>
      </xdr:nvSpPr>
      <xdr:spPr>
        <a:xfrm>
          <a:off x="4446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410002-32DB-4D02-8269-7F4579D7C625}"/>
            </a:ext>
          </a:extLst>
        </xdr:cNvPr>
        <xdr:cNvSpPr txBox="1"/>
      </xdr:nvSpPr>
      <xdr:spPr>
        <a:xfrm>
          <a:off x="3608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086690-4A6C-4390-8260-D3747E13C6E5}"/>
            </a:ext>
          </a:extLst>
        </xdr:cNvPr>
        <xdr:cNvSpPr txBox="1"/>
      </xdr:nvSpPr>
      <xdr:spPr>
        <a:xfrm>
          <a:off x="2715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5545C3-699F-4E54-8F7E-764503A05EDC}"/>
            </a:ext>
          </a:extLst>
        </xdr:cNvPr>
        <xdr:cNvSpPr txBox="1"/>
      </xdr:nvSpPr>
      <xdr:spPr>
        <a:xfrm>
          <a:off x="182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CD96E0A-3456-4441-89E8-09BD57882B7B}"/>
            </a:ext>
          </a:extLst>
        </xdr:cNvPr>
        <xdr:cNvSpPr txBox="1"/>
      </xdr:nvSpPr>
      <xdr:spPr>
        <a:xfrm>
          <a:off x="94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3" name="楕円 72">
          <a:extLst>
            <a:ext uri="{FF2B5EF4-FFF2-40B4-BE49-F238E27FC236}">
              <a16:creationId xmlns:a16="http://schemas.microsoft.com/office/drawing/2014/main" id="{4B71CF56-5AF8-4681-A327-CB048FC79D94}"/>
            </a:ext>
          </a:extLst>
        </xdr:cNvPr>
        <xdr:cNvSpPr/>
      </xdr:nvSpPr>
      <xdr:spPr>
        <a:xfrm>
          <a:off x="3744595" y="690816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59690</xdr:rowOff>
    </xdr:from>
    <xdr:to>
      <xdr:col>15</xdr:col>
      <xdr:colOff>101600</xdr:colOff>
      <xdr:row>39</xdr:row>
      <xdr:rowOff>161290</xdr:rowOff>
    </xdr:to>
    <xdr:sp macro="" textlink="">
      <xdr:nvSpPr>
        <xdr:cNvPr id="74" name="楕円 73">
          <a:extLst>
            <a:ext uri="{FF2B5EF4-FFF2-40B4-BE49-F238E27FC236}">
              <a16:creationId xmlns:a16="http://schemas.microsoft.com/office/drawing/2014/main" id="{54222FDB-1B82-4877-84AD-9D2D264FB5CA}"/>
            </a:ext>
          </a:extLst>
        </xdr:cNvPr>
        <xdr:cNvSpPr/>
      </xdr:nvSpPr>
      <xdr:spPr>
        <a:xfrm>
          <a:off x="2857500" y="689864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121920</xdr:rowOff>
    </xdr:to>
    <xdr:cxnSp macro="">
      <xdr:nvCxnSpPr>
        <xdr:cNvPr id="75" name="直線コネクタ 74">
          <a:extLst>
            <a:ext uri="{FF2B5EF4-FFF2-40B4-BE49-F238E27FC236}">
              <a16:creationId xmlns:a16="http://schemas.microsoft.com/office/drawing/2014/main" id="{61934F66-8CDE-4F08-B8AD-8A1ED633573E}"/>
            </a:ext>
          </a:extLst>
        </xdr:cNvPr>
        <xdr:cNvCxnSpPr/>
      </xdr:nvCxnSpPr>
      <xdr:spPr>
        <a:xfrm>
          <a:off x="2906395" y="6945630"/>
          <a:ext cx="89281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19685</xdr:rowOff>
    </xdr:from>
    <xdr:to>
      <xdr:col>10</xdr:col>
      <xdr:colOff>165100</xdr:colOff>
      <xdr:row>39</xdr:row>
      <xdr:rowOff>121285</xdr:rowOff>
    </xdr:to>
    <xdr:sp macro="" textlink="">
      <xdr:nvSpPr>
        <xdr:cNvPr id="76" name="楕円 75">
          <a:extLst>
            <a:ext uri="{FF2B5EF4-FFF2-40B4-BE49-F238E27FC236}">
              <a16:creationId xmlns:a16="http://schemas.microsoft.com/office/drawing/2014/main" id="{6252F8C0-8019-4592-A409-C800DEE3DD94}"/>
            </a:ext>
          </a:extLst>
        </xdr:cNvPr>
        <xdr:cNvSpPr/>
      </xdr:nvSpPr>
      <xdr:spPr>
        <a:xfrm>
          <a:off x="1970405" y="685863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70485</xdr:rowOff>
    </xdr:from>
    <xdr:to>
      <xdr:col>15</xdr:col>
      <xdr:colOff>50800</xdr:colOff>
      <xdr:row>39</xdr:row>
      <xdr:rowOff>110490</xdr:rowOff>
    </xdr:to>
    <xdr:cxnSp macro="">
      <xdr:nvCxnSpPr>
        <xdr:cNvPr id="77" name="直線コネクタ 76">
          <a:extLst>
            <a:ext uri="{FF2B5EF4-FFF2-40B4-BE49-F238E27FC236}">
              <a16:creationId xmlns:a16="http://schemas.microsoft.com/office/drawing/2014/main" id="{F0C12065-E6CC-42FA-BFD6-01E296E6FB9D}"/>
            </a:ext>
          </a:extLst>
        </xdr:cNvPr>
        <xdr:cNvCxnSpPr/>
      </xdr:nvCxnSpPr>
      <xdr:spPr>
        <a:xfrm>
          <a:off x="2019300" y="6907530"/>
          <a:ext cx="88709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12065</xdr:rowOff>
    </xdr:from>
    <xdr:to>
      <xdr:col>6</xdr:col>
      <xdr:colOff>38100</xdr:colOff>
      <xdr:row>39</xdr:row>
      <xdr:rowOff>113665</xdr:rowOff>
    </xdr:to>
    <xdr:sp macro="" textlink="">
      <xdr:nvSpPr>
        <xdr:cNvPr id="78" name="楕円 77">
          <a:extLst>
            <a:ext uri="{FF2B5EF4-FFF2-40B4-BE49-F238E27FC236}">
              <a16:creationId xmlns:a16="http://schemas.microsoft.com/office/drawing/2014/main" id="{7AA887E0-9714-4222-9825-99A285FB72DE}"/>
            </a:ext>
          </a:extLst>
        </xdr:cNvPr>
        <xdr:cNvSpPr/>
      </xdr:nvSpPr>
      <xdr:spPr>
        <a:xfrm>
          <a:off x="1077595" y="684530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62865</xdr:rowOff>
    </xdr:from>
    <xdr:to>
      <xdr:col>10</xdr:col>
      <xdr:colOff>114300</xdr:colOff>
      <xdr:row>39</xdr:row>
      <xdr:rowOff>70485</xdr:rowOff>
    </xdr:to>
    <xdr:cxnSp macro="">
      <xdr:nvCxnSpPr>
        <xdr:cNvPr id="79" name="直線コネクタ 78">
          <a:extLst>
            <a:ext uri="{FF2B5EF4-FFF2-40B4-BE49-F238E27FC236}">
              <a16:creationId xmlns:a16="http://schemas.microsoft.com/office/drawing/2014/main" id="{36E5444A-607C-4489-90CD-A9761A0AC660}"/>
            </a:ext>
          </a:extLst>
        </xdr:cNvPr>
        <xdr:cNvCxnSpPr/>
      </xdr:nvCxnSpPr>
      <xdr:spPr>
        <a:xfrm>
          <a:off x="1132205" y="6899910"/>
          <a:ext cx="88709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0" name="n_1aveValue【道路】&#10;有形固定資産減価償却率">
          <a:extLst>
            <a:ext uri="{FF2B5EF4-FFF2-40B4-BE49-F238E27FC236}">
              <a16:creationId xmlns:a16="http://schemas.microsoft.com/office/drawing/2014/main" id="{4E99836F-A0AA-45F3-A2DF-10E23352C43D}"/>
            </a:ext>
          </a:extLst>
        </xdr:cNvPr>
        <xdr:cNvSpPr txBox="1"/>
      </xdr:nvSpPr>
      <xdr:spPr>
        <a:xfrm>
          <a:off x="3582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1" name="n_2aveValue【道路】&#10;有形固定資産減価償却率">
          <a:extLst>
            <a:ext uri="{FF2B5EF4-FFF2-40B4-BE49-F238E27FC236}">
              <a16:creationId xmlns:a16="http://schemas.microsoft.com/office/drawing/2014/main" id="{B9BC5FAC-CECD-4B5B-82AD-DEFD3726CF8D}"/>
            </a:ext>
          </a:extLst>
        </xdr:cNvPr>
        <xdr:cNvSpPr txBox="1"/>
      </xdr:nvSpPr>
      <xdr:spPr>
        <a:xfrm>
          <a:off x="2705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2" name="n_3aveValue【道路】&#10;有形固定資産減価償却率">
          <a:extLst>
            <a:ext uri="{FF2B5EF4-FFF2-40B4-BE49-F238E27FC236}">
              <a16:creationId xmlns:a16="http://schemas.microsoft.com/office/drawing/2014/main" id="{D47E9379-73CE-47A4-B134-C6DA292F3535}"/>
            </a:ext>
          </a:extLst>
        </xdr:cNvPr>
        <xdr:cNvSpPr txBox="1"/>
      </xdr:nvSpPr>
      <xdr:spPr>
        <a:xfrm>
          <a:off x="1818649"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3" name="n_4aveValue【道路】&#10;有形固定資産減価償却率">
          <a:extLst>
            <a:ext uri="{FF2B5EF4-FFF2-40B4-BE49-F238E27FC236}">
              <a16:creationId xmlns:a16="http://schemas.microsoft.com/office/drawing/2014/main" id="{5E2CED65-A35E-457E-9EEA-97D5119D9F2E}"/>
            </a:ext>
          </a:extLst>
        </xdr:cNvPr>
        <xdr:cNvSpPr txBox="1"/>
      </xdr:nvSpPr>
      <xdr:spPr>
        <a:xfrm>
          <a:off x="925839"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4" name="n_1mainValue【道路】&#10;有形固定資産減価償却率">
          <a:extLst>
            <a:ext uri="{FF2B5EF4-FFF2-40B4-BE49-F238E27FC236}">
              <a16:creationId xmlns:a16="http://schemas.microsoft.com/office/drawing/2014/main" id="{042503DB-CFC9-4E9E-8011-D4F23902421D}"/>
            </a:ext>
          </a:extLst>
        </xdr:cNvPr>
        <xdr:cNvSpPr txBox="1"/>
      </xdr:nvSpPr>
      <xdr:spPr>
        <a:xfrm>
          <a:off x="35820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5" name="n_2mainValue【道路】&#10;有形固定資産減価償却率">
          <a:extLst>
            <a:ext uri="{FF2B5EF4-FFF2-40B4-BE49-F238E27FC236}">
              <a16:creationId xmlns:a16="http://schemas.microsoft.com/office/drawing/2014/main" id="{810B96E1-8652-4F8B-ACDF-40432891AE2C}"/>
            </a:ext>
          </a:extLst>
        </xdr:cNvPr>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112412</xdr:rowOff>
    </xdr:from>
    <xdr:ext cx="405111" cy="259045"/>
    <xdr:sp macro="" textlink="">
      <xdr:nvSpPr>
        <xdr:cNvPr id="86" name="n_3mainValue【道路】&#10;有形固定資産減価償却率">
          <a:extLst>
            <a:ext uri="{FF2B5EF4-FFF2-40B4-BE49-F238E27FC236}">
              <a16:creationId xmlns:a16="http://schemas.microsoft.com/office/drawing/2014/main" id="{3BF49E3A-483E-4BAA-959D-30A67B020A62}"/>
            </a:ext>
          </a:extLst>
        </xdr:cNvPr>
        <xdr:cNvSpPr txBox="1"/>
      </xdr:nvSpPr>
      <xdr:spPr>
        <a:xfrm>
          <a:off x="1818649"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104792</xdr:rowOff>
    </xdr:from>
    <xdr:ext cx="405111" cy="259045"/>
    <xdr:sp macro="" textlink="">
      <xdr:nvSpPr>
        <xdr:cNvPr id="87" name="n_4mainValue【道路】&#10;有形固定資産減価償却率">
          <a:extLst>
            <a:ext uri="{FF2B5EF4-FFF2-40B4-BE49-F238E27FC236}">
              <a16:creationId xmlns:a16="http://schemas.microsoft.com/office/drawing/2014/main" id="{ED4D87E6-CDEC-4605-806F-F565B66B3767}"/>
            </a:ext>
          </a:extLst>
        </xdr:cNvPr>
        <xdr:cNvSpPr txBox="1"/>
      </xdr:nvSpPr>
      <xdr:spPr>
        <a:xfrm>
          <a:off x="925839"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5E11C67-F1BB-4A67-869C-6ACFC742E76D}"/>
            </a:ext>
          </a:extLst>
        </xdr:cNvPr>
        <xdr:cNvSpPr/>
      </xdr:nvSpPr>
      <xdr:spPr>
        <a:xfrm>
          <a:off x="660209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72C70FEE-8462-48FE-B2F1-11244746A728}"/>
            </a:ext>
          </a:extLst>
        </xdr:cNvPr>
        <xdr:cNvSpPr/>
      </xdr:nvSpPr>
      <xdr:spPr>
        <a:xfrm>
          <a:off x="6732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CE36F46C-F115-4EC8-82A1-4439D5C2CCD0}"/>
            </a:ext>
          </a:extLst>
        </xdr:cNvPr>
        <xdr:cNvSpPr/>
      </xdr:nvSpPr>
      <xdr:spPr>
        <a:xfrm>
          <a:off x="6732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866FEC5B-40DB-4E33-8796-4F0971FCC907}"/>
            </a:ext>
          </a:extLst>
        </xdr:cNvPr>
        <xdr:cNvSpPr/>
      </xdr:nvSpPr>
      <xdr:spPr>
        <a:xfrm>
          <a:off x="7745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FE918BC7-DEDF-4B92-92BA-B54D80F2C1D1}"/>
            </a:ext>
          </a:extLst>
        </xdr:cNvPr>
        <xdr:cNvSpPr/>
      </xdr:nvSpPr>
      <xdr:spPr>
        <a:xfrm>
          <a:off x="7745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A682751-E5AB-4A0B-BB29-508985969343}"/>
            </a:ext>
          </a:extLst>
        </xdr:cNvPr>
        <xdr:cNvSpPr/>
      </xdr:nvSpPr>
      <xdr:spPr>
        <a:xfrm>
          <a:off x="8888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0E8A212-BA07-4AA8-A21E-21383660181F}"/>
            </a:ext>
          </a:extLst>
        </xdr:cNvPr>
        <xdr:cNvSpPr/>
      </xdr:nvSpPr>
      <xdr:spPr>
        <a:xfrm>
          <a:off x="8888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CF97D98-387D-4671-9E23-735AAF995670}"/>
            </a:ext>
          </a:extLst>
        </xdr:cNvPr>
        <xdr:cNvSpPr/>
      </xdr:nvSpPr>
      <xdr:spPr>
        <a:xfrm>
          <a:off x="660209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A78906D7-B8C5-4AC7-AA0B-8AC7FAA4A4D5}"/>
            </a:ext>
          </a:extLst>
        </xdr:cNvPr>
        <xdr:cNvSpPr txBox="1"/>
      </xdr:nvSpPr>
      <xdr:spPr>
        <a:xfrm>
          <a:off x="6563995" y="52578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147FEF3-1B9E-422B-B9C8-9E61C467D451}"/>
            </a:ext>
          </a:extLst>
        </xdr:cNvPr>
        <xdr:cNvCxnSpPr/>
      </xdr:nvCxnSpPr>
      <xdr:spPr>
        <a:xfrm>
          <a:off x="660209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C9E28E9D-FB47-43F6-8F83-BE92DCCA6DB9}"/>
            </a:ext>
          </a:extLst>
        </xdr:cNvPr>
        <xdr:cNvCxnSpPr/>
      </xdr:nvCxnSpPr>
      <xdr:spPr>
        <a:xfrm>
          <a:off x="6602095" y="7322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44AFB7BA-1DB7-4462-AB8E-C7B48ABBE6B2}"/>
            </a:ext>
          </a:extLst>
        </xdr:cNvPr>
        <xdr:cNvSpPr txBox="1"/>
      </xdr:nvSpPr>
      <xdr:spPr>
        <a:xfrm>
          <a:off x="6136821" y="7171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BF52A728-8BF2-4515-897B-F138597D23A0}"/>
            </a:ext>
          </a:extLst>
        </xdr:cNvPr>
        <xdr:cNvCxnSpPr/>
      </xdr:nvCxnSpPr>
      <xdr:spPr>
        <a:xfrm>
          <a:off x="660209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8F9239DE-6E13-4FD9-BA1C-FEADCC52CE32}"/>
            </a:ext>
          </a:extLst>
        </xdr:cNvPr>
        <xdr:cNvSpPr txBox="1"/>
      </xdr:nvSpPr>
      <xdr:spPr>
        <a:xfrm>
          <a:off x="6010486" y="6706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2C61BDED-1444-4B96-895C-BB71F85A8B7E}"/>
            </a:ext>
          </a:extLst>
        </xdr:cNvPr>
        <xdr:cNvCxnSpPr/>
      </xdr:nvCxnSpPr>
      <xdr:spPr>
        <a:xfrm>
          <a:off x="6602095" y="6385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8279591C-2225-498C-9B3D-AE57ECAFE124}"/>
            </a:ext>
          </a:extLst>
        </xdr:cNvPr>
        <xdr:cNvSpPr txBox="1"/>
      </xdr:nvSpPr>
      <xdr:spPr>
        <a:xfrm>
          <a:off x="6010486" y="62414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2D596CF-36AA-4469-B263-2BE8D8223335}"/>
            </a:ext>
          </a:extLst>
        </xdr:cNvPr>
        <xdr:cNvCxnSpPr/>
      </xdr:nvCxnSpPr>
      <xdr:spPr>
        <a:xfrm>
          <a:off x="6602095" y="5920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B9846D25-72A8-4206-AD43-A45476470F96}"/>
            </a:ext>
          </a:extLst>
        </xdr:cNvPr>
        <xdr:cNvSpPr txBox="1"/>
      </xdr:nvSpPr>
      <xdr:spPr>
        <a:xfrm>
          <a:off x="6010486" y="57689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7E58F52-BF14-4767-8275-9B726E0F22F4}"/>
            </a:ext>
          </a:extLst>
        </xdr:cNvPr>
        <xdr:cNvCxnSpPr/>
      </xdr:nvCxnSpPr>
      <xdr:spPr>
        <a:xfrm>
          <a:off x="660209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A54BCE45-1A6D-4F8F-A832-C0FF73FA1793}"/>
            </a:ext>
          </a:extLst>
        </xdr:cNvPr>
        <xdr:cNvSpPr txBox="1"/>
      </xdr:nvSpPr>
      <xdr:spPr>
        <a:xfrm>
          <a:off x="6010486" y="53041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F36F7AA5-8E5F-4CC0-B065-96958948CE8E}"/>
            </a:ext>
          </a:extLst>
        </xdr:cNvPr>
        <xdr:cNvSpPr/>
      </xdr:nvSpPr>
      <xdr:spPr>
        <a:xfrm>
          <a:off x="660209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9" name="直線コネクタ 108">
          <a:extLst>
            <a:ext uri="{FF2B5EF4-FFF2-40B4-BE49-F238E27FC236}">
              <a16:creationId xmlns:a16="http://schemas.microsoft.com/office/drawing/2014/main" id="{122D74F1-89F0-4DAA-A23B-29F47641C65B}"/>
            </a:ext>
          </a:extLst>
        </xdr:cNvPr>
        <xdr:cNvCxnSpPr/>
      </xdr:nvCxnSpPr>
      <xdr:spPr>
        <a:xfrm flipV="1">
          <a:off x="10476865" y="6067621"/>
          <a:ext cx="0" cy="125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0" name="【道路】&#10;一人当たり延長最小値テキスト">
          <a:extLst>
            <a:ext uri="{FF2B5EF4-FFF2-40B4-BE49-F238E27FC236}">
              <a16:creationId xmlns:a16="http://schemas.microsoft.com/office/drawing/2014/main" id="{9CA1B954-495C-4FDC-99D4-BCD32A3790BC}"/>
            </a:ext>
          </a:extLst>
        </xdr:cNvPr>
        <xdr:cNvSpPr txBox="1"/>
      </xdr:nvSpPr>
      <xdr:spPr>
        <a:xfrm>
          <a:off x="10515600" y="73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1" name="直線コネクタ 110">
          <a:extLst>
            <a:ext uri="{FF2B5EF4-FFF2-40B4-BE49-F238E27FC236}">
              <a16:creationId xmlns:a16="http://schemas.microsoft.com/office/drawing/2014/main" id="{AAFAB7E4-3CED-406C-824F-36F1B47A2630}"/>
            </a:ext>
          </a:extLst>
        </xdr:cNvPr>
        <xdr:cNvCxnSpPr/>
      </xdr:nvCxnSpPr>
      <xdr:spPr>
        <a:xfrm>
          <a:off x="10390505" y="732109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2" name="【道路】&#10;一人当たり延長最大値テキスト">
          <a:extLst>
            <a:ext uri="{FF2B5EF4-FFF2-40B4-BE49-F238E27FC236}">
              <a16:creationId xmlns:a16="http://schemas.microsoft.com/office/drawing/2014/main" id="{415EEF30-BDB5-4330-8B46-2B739EC3B60B}"/>
            </a:ext>
          </a:extLst>
        </xdr:cNvPr>
        <xdr:cNvSpPr txBox="1"/>
      </xdr:nvSpPr>
      <xdr:spPr>
        <a:xfrm>
          <a:off x="10515600" y="584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3" name="直線コネクタ 112">
          <a:extLst>
            <a:ext uri="{FF2B5EF4-FFF2-40B4-BE49-F238E27FC236}">
              <a16:creationId xmlns:a16="http://schemas.microsoft.com/office/drawing/2014/main" id="{665E8BBA-DDDF-446A-9A69-66C45168EF32}"/>
            </a:ext>
          </a:extLst>
        </xdr:cNvPr>
        <xdr:cNvCxnSpPr/>
      </xdr:nvCxnSpPr>
      <xdr:spPr>
        <a:xfrm>
          <a:off x="10390505" y="606762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4" name="【道路】&#10;一人当たり延長平均値テキスト">
          <a:extLst>
            <a:ext uri="{FF2B5EF4-FFF2-40B4-BE49-F238E27FC236}">
              <a16:creationId xmlns:a16="http://schemas.microsoft.com/office/drawing/2014/main" id="{DC11A5BC-201C-4B87-925B-58109F3B1920}"/>
            </a:ext>
          </a:extLst>
        </xdr:cNvPr>
        <xdr:cNvSpPr txBox="1"/>
      </xdr:nvSpPr>
      <xdr:spPr>
        <a:xfrm>
          <a:off x="10515600" y="7124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5" name="フローチャート: 判断 114">
          <a:extLst>
            <a:ext uri="{FF2B5EF4-FFF2-40B4-BE49-F238E27FC236}">
              <a16:creationId xmlns:a16="http://schemas.microsoft.com/office/drawing/2014/main" id="{0F620064-5E4C-4B7E-82EA-4B57DBC3178F}"/>
            </a:ext>
          </a:extLst>
        </xdr:cNvPr>
        <xdr:cNvSpPr/>
      </xdr:nvSpPr>
      <xdr:spPr>
        <a:xfrm>
          <a:off x="10428605" y="71495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6" name="フローチャート: 判断 115">
          <a:extLst>
            <a:ext uri="{FF2B5EF4-FFF2-40B4-BE49-F238E27FC236}">
              <a16:creationId xmlns:a16="http://schemas.microsoft.com/office/drawing/2014/main" id="{201BFDB8-AFD3-4AA4-8BF5-58486F61B6D4}"/>
            </a:ext>
          </a:extLst>
        </xdr:cNvPr>
        <xdr:cNvSpPr/>
      </xdr:nvSpPr>
      <xdr:spPr>
        <a:xfrm>
          <a:off x="9590405" y="7135510"/>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7" name="フローチャート: 判断 116">
          <a:extLst>
            <a:ext uri="{FF2B5EF4-FFF2-40B4-BE49-F238E27FC236}">
              <a16:creationId xmlns:a16="http://schemas.microsoft.com/office/drawing/2014/main" id="{29D74D7F-9809-40C7-81C8-D860BD620803}"/>
            </a:ext>
          </a:extLst>
        </xdr:cNvPr>
        <xdr:cNvSpPr/>
      </xdr:nvSpPr>
      <xdr:spPr>
        <a:xfrm>
          <a:off x="8697595" y="714617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8" name="フローチャート: 判断 117">
          <a:extLst>
            <a:ext uri="{FF2B5EF4-FFF2-40B4-BE49-F238E27FC236}">
              <a16:creationId xmlns:a16="http://schemas.microsoft.com/office/drawing/2014/main" id="{C46F8427-94B3-48B2-A9E7-EB84D753CEF5}"/>
            </a:ext>
          </a:extLst>
        </xdr:cNvPr>
        <xdr:cNvSpPr/>
      </xdr:nvSpPr>
      <xdr:spPr>
        <a:xfrm>
          <a:off x="7810500" y="7134202"/>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9" name="フローチャート: 判断 118">
          <a:extLst>
            <a:ext uri="{FF2B5EF4-FFF2-40B4-BE49-F238E27FC236}">
              <a16:creationId xmlns:a16="http://schemas.microsoft.com/office/drawing/2014/main" id="{50E038F3-49AF-47B9-9590-4C125499FDB4}"/>
            </a:ext>
          </a:extLst>
        </xdr:cNvPr>
        <xdr:cNvSpPr/>
      </xdr:nvSpPr>
      <xdr:spPr>
        <a:xfrm>
          <a:off x="6923405" y="71111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765231F-C7D0-4AB7-9611-069265CDC98F}"/>
            </a:ext>
          </a:extLst>
        </xdr:cNvPr>
        <xdr:cNvSpPr txBox="1"/>
      </xdr:nvSpPr>
      <xdr:spPr>
        <a:xfrm>
          <a:off x="102870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CD075D0-BE08-4026-8658-58E16804B1A8}"/>
            </a:ext>
          </a:extLst>
        </xdr:cNvPr>
        <xdr:cNvSpPr txBox="1"/>
      </xdr:nvSpPr>
      <xdr:spPr>
        <a:xfrm>
          <a:off x="944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D47856C-C01C-4D1E-ADC9-0B6BC80C6460}"/>
            </a:ext>
          </a:extLst>
        </xdr:cNvPr>
        <xdr:cNvSpPr txBox="1"/>
      </xdr:nvSpPr>
      <xdr:spPr>
        <a:xfrm>
          <a:off x="856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A1D01B8-EA48-46B5-AA7D-B2338245E340}"/>
            </a:ext>
          </a:extLst>
        </xdr:cNvPr>
        <xdr:cNvSpPr txBox="1"/>
      </xdr:nvSpPr>
      <xdr:spPr>
        <a:xfrm>
          <a:off x="766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7C8BC95-DE50-4E0D-88C5-E0DC8754F0B0}"/>
            </a:ext>
          </a:extLst>
        </xdr:cNvPr>
        <xdr:cNvSpPr txBox="1"/>
      </xdr:nvSpPr>
      <xdr:spPr>
        <a:xfrm>
          <a:off x="678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147150</xdr:rowOff>
    </xdr:from>
    <xdr:to>
      <xdr:col>50</xdr:col>
      <xdr:colOff>165100</xdr:colOff>
      <xdr:row>41</xdr:row>
      <xdr:rowOff>77300</xdr:rowOff>
    </xdr:to>
    <xdr:sp macro="" textlink="">
      <xdr:nvSpPr>
        <xdr:cNvPr id="125" name="楕円 124">
          <a:extLst>
            <a:ext uri="{FF2B5EF4-FFF2-40B4-BE49-F238E27FC236}">
              <a16:creationId xmlns:a16="http://schemas.microsoft.com/office/drawing/2014/main" id="{4B902613-DF35-4672-876C-00BA9632E0BA}"/>
            </a:ext>
          </a:extLst>
        </xdr:cNvPr>
        <xdr:cNvSpPr/>
      </xdr:nvSpPr>
      <xdr:spPr>
        <a:xfrm>
          <a:off x="9590405" y="71594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149255</xdr:rowOff>
    </xdr:from>
    <xdr:to>
      <xdr:col>46</xdr:col>
      <xdr:colOff>38100</xdr:colOff>
      <xdr:row>41</xdr:row>
      <xdr:rowOff>79405</xdr:rowOff>
    </xdr:to>
    <xdr:sp macro="" textlink="">
      <xdr:nvSpPr>
        <xdr:cNvPr id="126" name="楕円 125">
          <a:extLst>
            <a:ext uri="{FF2B5EF4-FFF2-40B4-BE49-F238E27FC236}">
              <a16:creationId xmlns:a16="http://schemas.microsoft.com/office/drawing/2014/main" id="{A2441D71-6313-4EDD-8790-B40F37254979}"/>
            </a:ext>
          </a:extLst>
        </xdr:cNvPr>
        <xdr:cNvSpPr/>
      </xdr:nvSpPr>
      <xdr:spPr>
        <a:xfrm>
          <a:off x="8697595" y="715965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26500</xdr:rowOff>
    </xdr:from>
    <xdr:to>
      <xdr:col>50</xdr:col>
      <xdr:colOff>114300</xdr:colOff>
      <xdr:row>41</xdr:row>
      <xdr:rowOff>28605</xdr:rowOff>
    </xdr:to>
    <xdr:cxnSp macro="">
      <xdr:nvCxnSpPr>
        <xdr:cNvPr id="127" name="直線コネクタ 126">
          <a:extLst>
            <a:ext uri="{FF2B5EF4-FFF2-40B4-BE49-F238E27FC236}">
              <a16:creationId xmlns:a16="http://schemas.microsoft.com/office/drawing/2014/main" id="{9D80F1B1-F0D1-438A-A4CD-B50ECEEB9620}"/>
            </a:ext>
          </a:extLst>
        </xdr:cNvPr>
        <xdr:cNvCxnSpPr/>
      </xdr:nvCxnSpPr>
      <xdr:spPr>
        <a:xfrm flipV="1">
          <a:off x="8752205" y="7214065"/>
          <a:ext cx="887095"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149347</xdr:rowOff>
    </xdr:from>
    <xdr:to>
      <xdr:col>41</xdr:col>
      <xdr:colOff>101600</xdr:colOff>
      <xdr:row>41</xdr:row>
      <xdr:rowOff>79497</xdr:rowOff>
    </xdr:to>
    <xdr:sp macro="" textlink="">
      <xdr:nvSpPr>
        <xdr:cNvPr id="128" name="楕円 127">
          <a:extLst>
            <a:ext uri="{FF2B5EF4-FFF2-40B4-BE49-F238E27FC236}">
              <a16:creationId xmlns:a16="http://schemas.microsoft.com/office/drawing/2014/main" id="{312D5A85-C66D-424D-8908-A0EE2C062F7C}"/>
            </a:ext>
          </a:extLst>
        </xdr:cNvPr>
        <xdr:cNvSpPr/>
      </xdr:nvSpPr>
      <xdr:spPr>
        <a:xfrm>
          <a:off x="7810500" y="715974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28605</xdr:rowOff>
    </xdr:from>
    <xdr:to>
      <xdr:col>45</xdr:col>
      <xdr:colOff>177800</xdr:colOff>
      <xdr:row>41</xdr:row>
      <xdr:rowOff>28697</xdr:rowOff>
    </xdr:to>
    <xdr:cxnSp macro="">
      <xdr:nvCxnSpPr>
        <xdr:cNvPr id="129" name="直線コネクタ 128">
          <a:extLst>
            <a:ext uri="{FF2B5EF4-FFF2-40B4-BE49-F238E27FC236}">
              <a16:creationId xmlns:a16="http://schemas.microsoft.com/office/drawing/2014/main" id="{356140D9-EF94-4BAE-86B4-EE821083D056}"/>
            </a:ext>
          </a:extLst>
        </xdr:cNvPr>
        <xdr:cNvCxnSpPr/>
      </xdr:nvCxnSpPr>
      <xdr:spPr>
        <a:xfrm flipV="1">
          <a:off x="7859395" y="7216170"/>
          <a:ext cx="89281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150163</xdr:rowOff>
    </xdr:from>
    <xdr:to>
      <xdr:col>36</xdr:col>
      <xdr:colOff>165100</xdr:colOff>
      <xdr:row>41</xdr:row>
      <xdr:rowOff>80313</xdr:rowOff>
    </xdr:to>
    <xdr:sp macro="" textlink="">
      <xdr:nvSpPr>
        <xdr:cNvPr id="130" name="楕円 129">
          <a:extLst>
            <a:ext uri="{FF2B5EF4-FFF2-40B4-BE49-F238E27FC236}">
              <a16:creationId xmlns:a16="http://schemas.microsoft.com/office/drawing/2014/main" id="{B273D714-5311-4A1C-96BB-D652EC11EF38}"/>
            </a:ext>
          </a:extLst>
        </xdr:cNvPr>
        <xdr:cNvSpPr/>
      </xdr:nvSpPr>
      <xdr:spPr>
        <a:xfrm>
          <a:off x="6923405" y="7160563"/>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28697</xdr:rowOff>
    </xdr:from>
    <xdr:to>
      <xdr:col>41</xdr:col>
      <xdr:colOff>50800</xdr:colOff>
      <xdr:row>41</xdr:row>
      <xdr:rowOff>29513</xdr:rowOff>
    </xdr:to>
    <xdr:cxnSp macro="">
      <xdr:nvCxnSpPr>
        <xdr:cNvPr id="131" name="直線コネクタ 130">
          <a:extLst>
            <a:ext uri="{FF2B5EF4-FFF2-40B4-BE49-F238E27FC236}">
              <a16:creationId xmlns:a16="http://schemas.microsoft.com/office/drawing/2014/main" id="{AD8452F7-E0D7-477D-94A2-A9381884DF90}"/>
            </a:ext>
          </a:extLst>
        </xdr:cNvPr>
        <xdr:cNvCxnSpPr/>
      </xdr:nvCxnSpPr>
      <xdr:spPr>
        <a:xfrm flipV="1">
          <a:off x="6972300" y="7216262"/>
          <a:ext cx="887095"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2" name="n_1aveValue【道路】&#10;一人当たり延長">
          <a:extLst>
            <a:ext uri="{FF2B5EF4-FFF2-40B4-BE49-F238E27FC236}">
              <a16:creationId xmlns:a16="http://schemas.microsoft.com/office/drawing/2014/main" id="{66E2D8A4-E6FF-4B32-9AE0-85B85F7A2B1C}"/>
            </a:ext>
          </a:extLst>
        </xdr:cNvPr>
        <xdr:cNvSpPr txBox="1"/>
      </xdr:nvSpPr>
      <xdr:spPr>
        <a:xfrm>
          <a:off x="9361316" y="69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3" name="n_2aveValue【道路】&#10;一人当たり延長">
          <a:extLst>
            <a:ext uri="{FF2B5EF4-FFF2-40B4-BE49-F238E27FC236}">
              <a16:creationId xmlns:a16="http://schemas.microsoft.com/office/drawing/2014/main" id="{1795C1A5-57EE-4207-B830-31C5ED1E5E01}"/>
            </a:ext>
          </a:extLst>
        </xdr:cNvPr>
        <xdr:cNvSpPr txBox="1"/>
      </xdr:nvSpPr>
      <xdr:spPr>
        <a:xfrm>
          <a:off x="8485016" y="691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34" name="n_3aveValue【道路】&#10;一人当たり延長">
          <a:extLst>
            <a:ext uri="{FF2B5EF4-FFF2-40B4-BE49-F238E27FC236}">
              <a16:creationId xmlns:a16="http://schemas.microsoft.com/office/drawing/2014/main" id="{CF3FF358-DA99-4980-9518-82623447E1A3}"/>
            </a:ext>
          </a:extLst>
        </xdr:cNvPr>
        <xdr:cNvSpPr txBox="1"/>
      </xdr:nvSpPr>
      <xdr:spPr>
        <a:xfrm>
          <a:off x="7592206" y="6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5" name="n_4aveValue【道路】&#10;一人当たり延長">
          <a:extLst>
            <a:ext uri="{FF2B5EF4-FFF2-40B4-BE49-F238E27FC236}">
              <a16:creationId xmlns:a16="http://schemas.microsoft.com/office/drawing/2014/main" id="{BB09E61A-1257-4303-9C0B-2ECF4A00A1E0}"/>
            </a:ext>
          </a:extLst>
        </xdr:cNvPr>
        <xdr:cNvSpPr txBox="1"/>
      </xdr:nvSpPr>
      <xdr:spPr>
        <a:xfrm>
          <a:off x="6705111" y="68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68427</xdr:rowOff>
    </xdr:from>
    <xdr:ext cx="534377" cy="259045"/>
    <xdr:sp macro="" textlink="">
      <xdr:nvSpPr>
        <xdr:cNvPr id="136" name="n_1mainValue【道路】&#10;一人当たり延長">
          <a:extLst>
            <a:ext uri="{FF2B5EF4-FFF2-40B4-BE49-F238E27FC236}">
              <a16:creationId xmlns:a16="http://schemas.microsoft.com/office/drawing/2014/main" id="{605CCE62-9A25-464A-A75B-975753A62A65}"/>
            </a:ext>
          </a:extLst>
        </xdr:cNvPr>
        <xdr:cNvSpPr txBox="1"/>
      </xdr:nvSpPr>
      <xdr:spPr>
        <a:xfrm>
          <a:off x="9361316" y="72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70532</xdr:rowOff>
    </xdr:from>
    <xdr:ext cx="534377" cy="259045"/>
    <xdr:sp macro="" textlink="">
      <xdr:nvSpPr>
        <xdr:cNvPr id="137" name="n_2mainValue【道路】&#10;一人当たり延長">
          <a:extLst>
            <a:ext uri="{FF2B5EF4-FFF2-40B4-BE49-F238E27FC236}">
              <a16:creationId xmlns:a16="http://schemas.microsoft.com/office/drawing/2014/main" id="{695F4F46-8F1F-4D31-8537-381145FCBD8C}"/>
            </a:ext>
          </a:extLst>
        </xdr:cNvPr>
        <xdr:cNvSpPr txBox="1"/>
      </xdr:nvSpPr>
      <xdr:spPr>
        <a:xfrm>
          <a:off x="8485016" y="72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70624</xdr:rowOff>
    </xdr:from>
    <xdr:ext cx="534377" cy="259045"/>
    <xdr:sp macro="" textlink="">
      <xdr:nvSpPr>
        <xdr:cNvPr id="138" name="n_3mainValue【道路】&#10;一人当たり延長">
          <a:extLst>
            <a:ext uri="{FF2B5EF4-FFF2-40B4-BE49-F238E27FC236}">
              <a16:creationId xmlns:a16="http://schemas.microsoft.com/office/drawing/2014/main" id="{D37FD4AF-1A87-486F-9578-7ED832AE3844}"/>
            </a:ext>
          </a:extLst>
        </xdr:cNvPr>
        <xdr:cNvSpPr txBox="1"/>
      </xdr:nvSpPr>
      <xdr:spPr>
        <a:xfrm>
          <a:off x="7592206" y="72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71440</xdr:rowOff>
    </xdr:from>
    <xdr:ext cx="534377" cy="259045"/>
    <xdr:sp macro="" textlink="">
      <xdr:nvSpPr>
        <xdr:cNvPr id="139" name="n_4mainValue【道路】&#10;一人当たり延長">
          <a:extLst>
            <a:ext uri="{FF2B5EF4-FFF2-40B4-BE49-F238E27FC236}">
              <a16:creationId xmlns:a16="http://schemas.microsoft.com/office/drawing/2014/main" id="{03697D48-F514-4BB1-9992-8FD5DCF52328}"/>
            </a:ext>
          </a:extLst>
        </xdr:cNvPr>
        <xdr:cNvSpPr txBox="1"/>
      </xdr:nvSpPr>
      <xdr:spPr>
        <a:xfrm>
          <a:off x="6705111" y="72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519283E-103D-412A-914A-0CF2240C1D27}"/>
            </a:ext>
          </a:extLst>
        </xdr:cNvPr>
        <xdr:cNvSpPr/>
      </xdr:nvSpPr>
      <xdr:spPr>
        <a:xfrm>
          <a:off x="762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FF3CF62D-6B09-4719-9FB8-3A3AA6590356}"/>
            </a:ext>
          </a:extLst>
        </xdr:cNvPr>
        <xdr:cNvSpPr/>
      </xdr:nvSpPr>
      <xdr:spPr>
        <a:xfrm>
          <a:off x="887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8E569911-139E-4788-862B-F33927AC0D12}"/>
            </a:ext>
          </a:extLst>
        </xdr:cNvPr>
        <xdr:cNvSpPr/>
      </xdr:nvSpPr>
      <xdr:spPr>
        <a:xfrm>
          <a:off x="887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6253BBD6-EAAA-4E18-9177-908CE0C77C89}"/>
            </a:ext>
          </a:extLst>
        </xdr:cNvPr>
        <xdr:cNvSpPr/>
      </xdr:nvSpPr>
      <xdr:spPr>
        <a:xfrm>
          <a:off x="1905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1C522A5F-1BE3-4DAC-A6E6-CF7D811F074A}"/>
            </a:ext>
          </a:extLst>
        </xdr:cNvPr>
        <xdr:cNvSpPr/>
      </xdr:nvSpPr>
      <xdr:spPr>
        <a:xfrm>
          <a:off x="1905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59D0CBA7-2E08-41A3-8344-ECC838E8FFD4}"/>
            </a:ext>
          </a:extLst>
        </xdr:cNvPr>
        <xdr:cNvSpPr/>
      </xdr:nvSpPr>
      <xdr:spPr>
        <a:xfrm>
          <a:off x="3048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C837C37E-361D-4F62-87B3-167A1143CA7C}"/>
            </a:ext>
          </a:extLst>
        </xdr:cNvPr>
        <xdr:cNvSpPr/>
      </xdr:nvSpPr>
      <xdr:spPr>
        <a:xfrm>
          <a:off x="3048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2211A179-8A92-41DF-97F5-92F5C519D4EF}"/>
            </a:ext>
          </a:extLst>
        </xdr:cNvPr>
        <xdr:cNvSpPr/>
      </xdr:nvSpPr>
      <xdr:spPr>
        <a:xfrm>
          <a:off x="762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AACC3F63-460B-4445-8C32-12A9CB35CF5B}"/>
            </a:ext>
          </a:extLst>
        </xdr:cNvPr>
        <xdr:cNvSpPr txBox="1"/>
      </xdr:nvSpPr>
      <xdr:spPr>
        <a:xfrm>
          <a:off x="723900"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AC410943-F356-4C84-9318-73D1AFD592E2}"/>
            </a:ext>
          </a:extLst>
        </xdr:cNvPr>
        <xdr:cNvCxnSpPr/>
      </xdr:nvCxnSpPr>
      <xdr:spPr>
        <a:xfrm>
          <a:off x="762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ED89EAA5-97A4-419A-9F79-74F65FC0ABD9}"/>
            </a:ext>
          </a:extLst>
        </xdr:cNvPr>
        <xdr:cNvSpPr txBox="1"/>
      </xdr:nvSpPr>
      <xdr:spPr>
        <a:xfrm>
          <a:off x="296726"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6716C837-2B33-4907-8275-92E4A48956D2}"/>
            </a:ext>
          </a:extLst>
        </xdr:cNvPr>
        <xdr:cNvCxnSpPr/>
      </xdr:nvCxnSpPr>
      <xdr:spPr>
        <a:xfrm>
          <a:off x="762000" y="113510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C160FA0-82BA-40E3-9119-70EA007453A3}"/>
            </a:ext>
          </a:extLst>
        </xdr:cNvPr>
        <xdr:cNvSpPr txBox="1"/>
      </xdr:nvSpPr>
      <xdr:spPr>
        <a:xfrm>
          <a:off x="296726" y="111993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137EEF2E-633C-447F-8DBE-77F10226262D}"/>
            </a:ext>
          </a:extLst>
        </xdr:cNvPr>
        <xdr:cNvCxnSpPr/>
      </xdr:nvCxnSpPr>
      <xdr:spPr>
        <a:xfrm>
          <a:off x="762000" y="110149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8E8754D3-2BCD-463B-A328-787160EAF23F}"/>
            </a:ext>
          </a:extLst>
        </xdr:cNvPr>
        <xdr:cNvSpPr txBox="1"/>
      </xdr:nvSpPr>
      <xdr:spPr>
        <a:xfrm>
          <a:off x="362751" y="1087085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501B5B5-642E-4637-A4C4-E10E4B0B6F6A}"/>
            </a:ext>
          </a:extLst>
        </xdr:cNvPr>
        <xdr:cNvCxnSpPr/>
      </xdr:nvCxnSpPr>
      <xdr:spPr>
        <a:xfrm>
          <a:off x="762000" y="1067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581AF202-2013-479F-B4B0-6525FE1D0936}"/>
            </a:ext>
          </a:extLst>
        </xdr:cNvPr>
        <xdr:cNvSpPr txBox="1"/>
      </xdr:nvSpPr>
      <xdr:spPr>
        <a:xfrm>
          <a:off x="362751" y="10540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E290831C-F529-42FD-9889-DE3BB9312913}"/>
            </a:ext>
          </a:extLst>
        </xdr:cNvPr>
        <xdr:cNvCxnSpPr/>
      </xdr:nvCxnSpPr>
      <xdr:spPr>
        <a:xfrm>
          <a:off x="762000" y="1034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22F5AB7D-22EC-4967-ACD7-EDC71C090F34}"/>
            </a:ext>
          </a:extLst>
        </xdr:cNvPr>
        <xdr:cNvSpPr txBox="1"/>
      </xdr:nvSpPr>
      <xdr:spPr>
        <a:xfrm>
          <a:off x="362751" y="10202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A698F7C4-77C7-47EE-B367-4E45813A3BA8}"/>
            </a:ext>
          </a:extLst>
        </xdr:cNvPr>
        <xdr:cNvCxnSpPr/>
      </xdr:nvCxnSpPr>
      <xdr:spPr>
        <a:xfrm>
          <a:off x="762000" y="100162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C3243778-83F9-4ED2-B1AC-82832DF1FDB1}"/>
            </a:ext>
          </a:extLst>
        </xdr:cNvPr>
        <xdr:cNvSpPr txBox="1"/>
      </xdr:nvSpPr>
      <xdr:spPr>
        <a:xfrm>
          <a:off x="362751" y="987209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5F0F95C4-83A1-4860-81C0-CF76399B0FA6}"/>
            </a:ext>
          </a:extLst>
        </xdr:cNvPr>
        <xdr:cNvCxnSpPr/>
      </xdr:nvCxnSpPr>
      <xdr:spPr>
        <a:xfrm>
          <a:off x="762000" y="96801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EC41FE9C-729E-4E9F-9B3F-59CD932D209F}"/>
            </a:ext>
          </a:extLst>
        </xdr:cNvPr>
        <xdr:cNvSpPr txBox="1"/>
      </xdr:nvSpPr>
      <xdr:spPr>
        <a:xfrm>
          <a:off x="423061" y="953599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9375F732-1494-4AB6-A25F-11EBC8C73DD7}"/>
            </a:ext>
          </a:extLst>
        </xdr:cNvPr>
        <xdr:cNvCxnSpPr/>
      </xdr:nvCxnSpPr>
      <xdr:spPr>
        <a:xfrm>
          <a:off x="762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A1DE76B0-F50E-4C86-9FCC-A0017485F0C4}"/>
            </a:ext>
          </a:extLst>
        </xdr:cNvPr>
        <xdr:cNvSpPr/>
      </xdr:nvSpPr>
      <xdr:spPr>
        <a:xfrm>
          <a:off x="762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5" name="直線コネクタ 164">
          <a:extLst>
            <a:ext uri="{FF2B5EF4-FFF2-40B4-BE49-F238E27FC236}">
              <a16:creationId xmlns:a16="http://schemas.microsoft.com/office/drawing/2014/main" id="{5F16CA8B-4A66-4B79-9AF1-BA4D171F31CE}"/>
            </a:ext>
          </a:extLst>
        </xdr:cNvPr>
        <xdr:cNvCxnSpPr/>
      </xdr:nvCxnSpPr>
      <xdr:spPr>
        <a:xfrm flipV="1">
          <a:off x="4636770" y="9800680"/>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E60B900D-074F-4BE8-B31E-F35F0AE18235}"/>
            </a:ext>
          </a:extLst>
        </xdr:cNvPr>
        <xdr:cNvSpPr txBox="1"/>
      </xdr:nvSpPr>
      <xdr:spPr>
        <a:xfrm>
          <a:off x="4675505" y="1127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7" name="直線コネクタ 166">
          <a:extLst>
            <a:ext uri="{FF2B5EF4-FFF2-40B4-BE49-F238E27FC236}">
              <a16:creationId xmlns:a16="http://schemas.microsoft.com/office/drawing/2014/main" id="{73DB66E9-3DE5-4899-A67B-AE6CCC4E9B16}"/>
            </a:ext>
          </a:extLst>
        </xdr:cNvPr>
        <xdr:cNvCxnSpPr/>
      </xdr:nvCxnSpPr>
      <xdr:spPr>
        <a:xfrm>
          <a:off x="4544695" y="1126698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E598AA1A-B1B7-4980-B6CB-2957B7F0616F}"/>
            </a:ext>
          </a:extLst>
        </xdr:cNvPr>
        <xdr:cNvSpPr txBox="1"/>
      </xdr:nvSpPr>
      <xdr:spPr>
        <a:xfrm>
          <a:off x="4675505" y="95740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9" name="直線コネクタ 168">
          <a:extLst>
            <a:ext uri="{FF2B5EF4-FFF2-40B4-BE49-F238E27FC236}">
              <a16:creationId xmlns:a16="http://schemas.microsoft.com/office/drawing/2014/main" id="{E670CD90-03CF-4A57-A73D-B59932209ABA}"/>
            </a:ext>
          </a:extLst>
        </xdr:cNvPr>
        <xdr:cNvCxnSpPr/>
      </xdr:nvCxnSpPr>
      <xdr:spPr>
        <a:xfrm>
          <a:off x="4544695" y="980068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DE855D4F-0782-4ED9-91FA-833C6CE947C1}"/>
            </a:ext>
          </a:extLst>
        </xdr:cNvPr>
        <xdr:cNvSpPr txBox="1"/>
      </xdr:nvSpPr>
      <xdr:spPr>
        <a:xfrm>
          <a:off x="4675505" y="10674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1" name="フローチャート: 判断 170">
          <a:extLst>
            <a:ext uri="{FF2B5EF4-FFF2-40B4-BE49-F238E27FC236}">
              <a16:creationId xmlns:a16="http://schemas.microsoft.com/office/drawing/2014/main" id="{9880DB8C-7485-49DF-B1B2-87C5DA94912D}"/>
            </a:ext>
          </a:extLst>
        </xdr:cNvPr>
        <xdr:cNvSpPr/>
      </xdr:nvSpPr>
      <xdr:spPr>
        <a:xfrm>
          <a:off x="4582795" y="1070020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2" name="フローチャート: 判断 171">
          <a:extLst>
            <a:ext uri="{FF2B5EF4-FFF2-40B4-BE49-F238E27FC236}">
              <a16:creationId xmlns:a16="http://schemas.microsoft.com/office/drawing/2014/main" id="{425E0555-4118-4322-95B2-FFD48F63F1CE}"/>
            </a:ext>
          </a:extLst>
        </xdr:cNvPr>
        <xdr:cNvSpPr/>
      </xdr:nvSpPr>
      <xdr:spPr>
        <a:xfrm>
          <a:off x="3744595" y="1067054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a:extLst>
            <a:ext uri="{FF2B5EF4-FFF2-40B4-BE49-F238E27FC236}">
              <a16:creationId xmlns:a16="http://schemas.microsoft.com/office/drawing/2014/main" id="{BBEC686A-7D41-4109-83C2-8CB9ECE59E4E}"/>
            </a:ext>
          </a:extLst>
        </xdr:cNvPr>
        <xdr:cNvSpPr/>
      </xdr:nvSpPr>
      <xdr:spPr>
        <a:xfrm>
          <a:off x="2857500" y="1066428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4" name="フローチャート: 判断 173">
          <a:extLst>
            <a:ext uri="{FF2B5EF4-FFF2-40B4-BE49-F238E27FC236}">
              <a16:creationId xmlns:a16="http://schemas.microsoft.com/office/drawing/2014/main" id="{E7ABC0F4-0A36-44B6-BB7F-BC4C45130516}"/>
            </a:ext>
          </a:extLst>
        </xdr:cNvPr>
        <xdr:cNvSpPr/>
      </xdr:nvSpPr>
      <xdr:spPr>
        <a:xfrm>
          <a:off x="1970405" y="10595157"/>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5" name="フローチャート: 判断 174">
          <a:extLst>
            <a:ext uri="{FF2B5EF4-FFF2-40B4-BE49-F238E27FC236}">
              <a16:creationId xmlns:a16="http://schemas.microsoft.com/office/drawing/2014/main" id="{C00090C0-06ED-49B7-8B18-376A2A4F8384}"/>
            </a:ext>
          </a:extLst>
        </xdr:cNvPr>
        <xdr:cNvSpPr/>
      </xdr:nvSpPr>
      <xdr:spPr>
        <a:xfrm>
          <a:off x="1077595" y="1062672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71121FB-A530-4A21-A869-48B84829A051}"/>
            </a:ext>
          </a:extLst>
        </xdr:cNvPr>
        <xdr:cNvSpPr txBox="1"/>
      </xdr:nvSpPr>
      <xdr:spPr>
        <a:xfrm>
          <a:off x="4446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FC92246-28B6-4FC3-9817-053E12A870A2}"/>
            </a:ext>
          </a:extLst>
        </xdr:cNvPr>
        <xdr:cNvSpPr txBox="1"/>
      </xdr:nvSpPr>
      <xdr:spPr>
        <a:xfrm>
          <a:off x="3608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8EE1B50-6C28-4189-BF19-2A97E8C595BA}"/>
            </a:ext>
          </a:extLst>
        </xdr:cNvPr>
        <xdr:cNvSpPr txBox="1"/>
      </xdr:nvSpPr>
      <xdr:spPr>
        <a:xfrm>
          <a:off x="2715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46EB9EE-F708-4809-A90D-05E67D340782}"/>
            </a:ext>
          </a:extLst>
        </xdr:cNvPr>
        <xdr:cNvSpPr txBox="1"/>
      </xdr:nvSpPr>
      <xdr:spPr>
        <a:xfrm>
          <a:off x="182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BA33A48-D528-4D55-981B-1D515A8444AF}"/>
            </a:ext>
          </a:extLst>
        </xdr:cNvPr>
        <xdr:cNvSpPr txBox="1"/>
      </xdr:nvSpPr>
      <xdr:spPr>
        <a:xfrm>
          <a:off x="94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35741</xdr:rowOff>
    </xdr:from>
    <xdr:to>
      <xdr:col>20</xdr:col>
      <xdr:colOff>38100</xdr:colOff>
      <xdr:row>58</xdr:row>
      <xdr:rowOff>137341</xdr:rowOff>
    </xdr:to>
    <xdr:sp macro="" textlink="">
      <xdr:nvSpPr>
        <xdr:cNvPr id="181" name="楕円 180">
          <a:extLst>
            <a:ext uri="{FF2B5EF4-FFF2-40B4-BE49-F238E27FC236}">
              <a16:creationId xmlns:a16="http://schemas.microsoft.com/office/drawing/2014/main" id="{C48FCF10-DA04-46DD-841A-ACF370BD839B}"/>
            </a:ext>
          </a:extLst>
        </xdr:cNvPr>
        <xdr:cNvSpPr/>
      </xdr:nvSpPr>
      <xdr:spPr>
        <a:xfrm>
          <a:off x="3744595" y="10200821"/>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9616</xdr:rowOff>
    </xdr:from>
    <xdr:to>
      <xdr:col>15</xdr:col>
      <xdr:colOff>101600</xdr:colOff>
      <xdr:row>58</xdr:row>
      <xdr:rowOff>111216</xdr:rowOff>
    </xdr:to>
    <xdr:sp macro="" textlink="">
      <xdr:nvSpPr>
        <xdr:cNvPr id="182" name="楕円 181">
          <a:extLst>
            <a:ext uri="{FF2B5EF4-FFF2-40B4-BE49-F238E27FC236}">
              <a16:creationId xmlns:a16="http://schemas.microsoft.com/office/drawing/2014/main" id="{DACC7DE7-E73D-451E-A54A-0DD691B69DDC}"/>
            </a:ext>
          </a:extLst>
        </xdr:cNvPr>
        <xdr:cNvSpPr/>
      </xdr:nvSpPr>
      <xdr:spPr>
        <a:xfrm>
          <a:off x="2857500" y="1017279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60416</xdr:rowOff>
    </xdr:from>
    <xdr:to>
      <xdr:col>19</xdr:col>
      <xdr:colOff>177800</xdr:colOff>
      <xdr:row>58</xdr:row>
      <xdr:rowOff>86541</xdr:rowOff>
    </xdr:to>
    <xdr:cxnSp macro="">
      <xdr:nvCxnSpPr>
        <xdr:cNvPr id="183" name="直線コネクタ 182">
          <a:extLst>
            <a:ext uri="{FF2B5EF4-FFF2-40B4-BE49-F238E27FC236}">
              <a16:creationId xmlns:a16="http://schemas.microsoft.com/office/drawing/2014/main" id="{A413D127-0493-469B-B5BE-A5ED510C866F}"/>
            </a:ext>
          </a:extLst>
        </xdr:cNvPr>
        <xdr:cNvCxnSpPr/>
      </xdr:nvCxnSpPr>
      <xdr:spPr>
        <a:xfrm>
          <a:off x="2906395" y="10229306"/>
          <a:ext cx="89281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84" name="楕円 183">
          <a:extLst>
            <a:ext uri="{FF2B5EF4-FFF2-40B4-BE49-F238E27FC236}">
              <a16:creationId xmlns:a16="http://schemas.microsoft.com/office/drawing/2014/main" id="{40DBB028-DC77-480B-9242-11DDA9EC1575}"/>
            </a:ext>
          </a:extLst>
        </xdr:cNvPr>
        <xdr:cNvSpPr/>
      </xdr:nvSpPr>
      <xdr:spPr>
        <a:xfrm>
          <a:off x="1970405" y="102762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60416</xdr:rowOff>
    </xdr:from>
    <xdr:to>
      <xdr:col>15</xdr:col>
      <xdr:colOff>50800</xdr:colOff>
      <xdr:row>58</xdr:row>
      <xdr:rowOff>160020</xdr:rowOff>
    </xdr:to>
    <xdr:cxnSp macro="">
      <xdr:nvCxnSpPr>
        <xdr:cNvPr id="185" name="直線コネクタ 184">
          <a:extLst>
            <a:ext uri="{FF2B5EF4-FFF2-40B4-BE49-F238E27FC236}">
              <a16:creationId xmlns:a16="http://schemas.microsoft.com/office/drawing/2014/main" id="{CE5D5847-E19A-4957-A459-34A262B81B55}"/>
            </a:ext>
          </a:extLst>
        </xdr:cNvPr>
        <xdr:cNvCxnSpPr/>
      </xdr:nvCxnSpPr>
      <xdr:spPr>
        <a:xfrm flipV="1">
          <a:off x="2019300" y="10229306"/>
          <a:ext cx="887095" cy="9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127181</xdr:rowOff>
    </xdr:from>
    <xdr:to>
      <xdr:col>6</xdr:col>
      <xdr:colOff>38100</xdr:colOff>
      <xdr:row>58</xdr:row>
      <xdr:rowOff>57331</xdr:rowOff>
    </xdr:to>
    <xdr:sp macro="" textlink="">
      <xdr:nvSpPr>
        <xdr:cNvPr id="186" name="楕円 185">
          <a:extLst>
            <a:ext uri="{FF2B5EF4-FFF2-40B4-BE49-F238E27FC236}">
              <a16:creationId xmlns:a16="http://schemas.microsoft.com/office/drawing/2014/main" id="{47B1DFE5-3511-4E14-8538-36C7928F5312}"/>
            </a:ext>
          </a:extLst>
        </xdr:cNvPr>
        <xdr:cNvSpPr/>
      </xdr:nvSpPr>
      <xdr:spPr>
        <a:xfrm>
          <a:off x="1077595" y="10115096"/>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6531</xdr:rowOff>
    </xdr:from>
    <xdr:to>
      <xdr:col>10</xdr:col>
      <xdr:colOff>114300</xdr:colOff>
      <xdr:row>58</xdr:row>
      <xdr:rowOff>160020</xdr:rowOff>
    </xdr:to>
    <xdr:cxnSp macro="">
      <xdr:nvCxnSpPr>
        <xdr:cNvPr id="187" name="直線コネクタ 186">
          <a:extLst>
            <a:ext uri="{FF2B5EF4-FFF2-40B4-BE49-F238E27FC236}">
              <a16:creationId xmlns:a16="http://schemas.microsoft.com/office/drawing/2014/main" id="{201D39A2-8039-466A-A5EF-353B25533C37}"/>
            </a:ext>
          </a:extLst>
        </xdr:cNvPr>
        <xdr:cNvCxnSpPr/>
      </xdr:nvCxnSpPr>
      <xdr:spPr>
        <a:xfrm>
          <a:off x="1132205" y="10169706"/>
          <a:ext cx="887095"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56A7C22C-EE87-4080-8942-53F9930B71AD}"/>
            </a:ext>
          </a:extLst>
        </xdr:cNvPr>
        <xdr:cNvSpPr txBox="1"/>
      </xdr:nvSpPr>
      <xdr:spPr>
        <a:xfrm>
          <a:off x="35820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AD6870BC-21CC-4251-91E5-1C88B3B7B812}"/>
            </a:ext>
          </a:extLst>
        </xdr:cNvPr>
        <xdr:cNvSpPr txBox="1"/>
      </xdr:nvSpPr>
      <xdr:spPr>
        <a:xfrm>
          <a:off x="2705744" y="1076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A794A6D1-B1FB-49B8-8F2A-BCDF091C7EE9}"/>
            </a:ext>
          </a:extLst>
        </xdr:cNvPr>
        <xdr:cNvSpPr txBox="1"/>
      </xdr:nvSpPr>
      <xdr:spPr>
        <a:xfrm>
          <a:off x="1818649" y="1069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5FCA566C-14D6-4ABE-9C2E-39A8878A78C0}"/>
            </a:ext>
          </a:extLst>
        </xdr:cNvPr>
        <xdr:cNvSpPr txBox="1"/>
      </xdr:nvSpPr>
      <xdr:spPr>
        <a:xfrm>
          <a:off x="925839"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153868</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36010868-7816-4F0B-8826-3F2B7C3AF8A2}"/>
            </a:ext>
          </a:extLst>
        </xdr:cNvPr>
        <xdr:cNvSpPr txBox="1"/>
      </xdr:nvSpPr>
      <xdr:spPr>
        <a:xfrm>
          <a:off x="3582044"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127743</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8C02F3F7-56EB-4772-A5ED-195F94C022B8}"/>
            </a:ext>
          </a:extLst>
        </xdr:cNvPr>
        <xdr:cNvSpPr txBox="1"/>
      </xdr:nvSpPr>
      <xdr:spPr>
        <a:xfrm>
          <a:off x="2705744" y="994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628CAA4F-07DF-410A-A03F-012B240FFB3F}"/>
            </a:ext>
          </a:extLst>
        </xdr:cNvPr>
        <xdr:cNvSpPr txBox="1"/>
      </xdr:nvSpPr>
      <xdr:spPr>
        <a:xfrm>
          <a:off x="1818649"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73858</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480E24FC-B9B4-4089-AA90-6387D458EFA7}"/>
            </a:ext>
          </a:extLst>
        </xdr:cNvPr>
        <xdr:cNvSpPr txBox="1"/>
      </xdr:nvSpPr>
      <xdr:spPr>
        <a:xfrm>
          <a:off x="925839"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AF152B3-4E82-4E06-8313-E346CDA665E5}"/>
            </a:ext>
          </a:extLst>
        </xdr:cNvPr>
        <xdr:cNvSpPr/>
      </xdr:nvSpPr>
      <xdr:spPr>
        <a:xfrm>
          <a:off x="660209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1959EE1-DDC0-4B23-B86C-FC8EF01F2F98}"/>
            </a:ext>
          </a:extLst>
        </xdr:cNvPr>
        <xdr:cNvSpPr/>
      </xdr:nvSpPr>
      <xdr:spPr>
        <a:xfrm>
          <a:off x="6732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6A4BAB6F-3D21-40E6-9811-D883ED60BD16}"/>
            </a:ext>
          </a:extLst>
        </xdr:cNvPr>
        <xdr:cNvSpPr/>
      </xdr:nvSpPr>
      <xdr:spPr>
        <a:xfrm>
          <a:off x="6732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AEE7F206-91A9-4F01-984F-88B5BB48A22F}"/>
            </a:ext>
          </a:extLst>
        </xdr:cNvPr>
        <xdr:cNvSpPr/>
      </xdr:nvSpPr>
      <xdr:spPr>
        <a:xfrm>
          <a:off x="7745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3E60925-E088-4D7B-86B8-AACC2A41E960}"/>
            </a:ext>
          </a:extLst>
        </xdr:cNvPr>
        <xdr:cNvSpPr/>
      </xdr:nvSpPr>
      <xdr:spPr>
        <a:xfrm>
          <a:off x="7745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14CDAF11-F0DF-46B7-BEBD-ABED39584C90}"/>
            </a:ext>
          </a:extLst>
        </xdr:cNvPr>
        <xdr:cNvSpPr/>
      </xdr:nvSpPr>
      <xdr:spPr>
        <a:xfrm>
          <a:off x="8888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F654FCD2-E4DF-470C-A9F8-25C0C52DF8A7}"/>
            </a:ext>
          </a:extLst>
        </xdr:cNvPr>
        <xdr:cNvSpPr/>
      </xdr:nvSpPr>
      <xdr:spPr>
        <a:xfrm>
          <a:off x="8888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67011428-4421-4827-A034-273F0F15AECD}"/>
            </a:ext>
          </a:extLst>
        </xdr:cNvPr>
        <xdr:cNvSpPr/>
      </xdr:nvSpPr>
      <xdr:spPr>
        <a:xfrm>
          <a:off x="660209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1E17867F-62A2-44F9-9567-482E1B55249E}"/>
            </a:ext>
          </a:extLst>
        </xdr:cNvPr>
        <xdr:cNvSpPr txBox="1"/>
      </xdr:nvSpPr>
      <xdr:spPr>
        <a:xfrm>
          <a:off x="6563995"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241BEEFF-7FBC-4648-A37D-05C5708EC8EB}"/>
            </a:ext>
          </a:extLst>
        </xdr:cNvPr>
        <xdr:cNvCxnSpPr/>
      </xdr:nvCxnSpPr>
      <xdr:spPr>
        <a:xfrm>
          <a:off x="660209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33A989DA-EB0C-4729-8E4D-FE4C24F3DB8F}"/>
            </a:ext>
          </a:extLst>
        </xdr:cNvPr>
        <xdr:cNvCxnSpPr/>
      </xdr:nvCxnSpPr>
      <xdr:spPr>
        <a:xfrm>
          <a:off x="6602095"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DC9DF6DD-3E26-49F0-852B-E5849E4CC043}"/>
            </a:ext>
          </a:extLst>
        </xdr:cNvPr>
        <xdr:cNvSpPr txBox="1"/>
      </xdr:nvSpPr>
      <xdr:spPr>
        <a:xfrm>
          <a:off x="6357119" y="1114871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6E7510BB-89CC-4AD6-93C9-417F8E8FE4DD}"/>
            </a:ext>
          </a:extLst>
        </xdr:cNvPr>
        <xdr:cNvCxnSpPr/>
      </xdr:nvCxnSpPr>
      <xdr:spPr>
        <a:xfrm>
          <a:off x="6602095"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C021764F-CABD-4F18-8A44-4767C29C64A7}"/>
            </a:ext>
          </a:extLst>
        </xdr:cNvPr>
        <xdr:cNvSpPr txBox="1"/>
      </xdr:nvSpPr>
      <xdr:spPr>
        <a:xfrm>
          <a:off x="5916523" y="107600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8230EE37-CC85-4E8C-B96D-58FD0B242840}"/>
            </a:ext>
          </a:extLst>
        </xdr:cNvPr>
        <xdr:cNvCxnSpPr/>
      </xdr:nvCxnSpPr>
      <xdr:spPr>
        <a:xfrm>
          <a:off x="660209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2F9EA4E6-BB81-41A5-A02F-E42926D31F8C}"/>
            </a:ext>
          </a:extLst>
        </xdr:cNvPr>
        <xdr:cNvSpPr txBox="1"/>
      </xdr:nvSpPr>
      <xdr:spPr>
        <a:xfrm>
          <a:off x="5916523" y="103714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1F57B82A-564C-4510-A729-979B9B4776C5}"/>
            </a:ext>
          </a:extLst>
        </xdr:cNvPr>
        <xdr:cNvCxnSpPr/>
      </xdr:nvCxnSpPr>
      <xdr:spPr>
        <a:xfrm>
          <a:off x="6602095"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01963299-4CA7-464E-86EE-2BF6F131916B}"/>
            </a:ext>
          </a:extLst>
        </xdr:cNvPr>
        <xdr:cNvSpPr txBox="1"/>
      </xdr:nvSpPr>
      <xdr:spPr>
        <a:xfrm>
          <a:off x="5916523" y="99752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22DC162E-D7D5-4020-BB7F-34338ACEDFC9}"/>
            </a:ext>
          </a:extLst>
        </xdr:cNvPr>
        <xdr:cNvCxnSpPr/>
      </xdr:nvCxnSpPr>
      <xdr:spPr>
        <a:xfrm>
          <a:off x="6602095"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AD3F957F-ADF2-4D7C-A8F7-DBCE24EDD7A9}"/>
            </a:ext>
          </a:extLst>
        </xdr:cNvPr>
        <xdr:cNvSpPr txBox="1"/>
      </xdr:nvSpPr>
      <xdr:spPr>
        <a:xfrm>
          <a:off x="5856213" y="958661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BE4F819C-8039-4142-BC6A-2507E95423B6}"/>
            </a:ext>
          </a:extLst>
        </xdr:cNvPr>
        <xdr:cNvCxnSpPr/>
      </xdr:nvCxnSpPr>
      <xdr:spPr>
        <a:xfrm>
          <a:off x="660209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0415E307-B9D9-4FF6-A073-3D82A3C1EA1A}"/>
            </a:ext>
          </a:extLst>
        </xdr:cNvPr>
        <xdr:cNvSpPr txBox="1"/>
      </xdr:nvSpPr>
      <xdr:spPr>
        <a:xfrm>
          <a:off x="5856213" y="919799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9BEE3AC9-D8AF-42B4-8C54-AEA1D9880EA3}"/>
            </a:ext>
          </a:extLst>
        </xdr:cNvPr>
        <xdr:cNvSpPr/>
      </xdr:nvSpPr>
      <xdr:spPr>
        <a:xfrm>
          <a:off x="660209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9" name="直線コネクタ 218">
          <a:extLst>
            <a:ext uri="{FF2B5EF4-FFF2-40B4-BE49-F238E27FC236}">
              <a16:creationId xmlns:a16="http://schemas.microsoft.com/office/drawing/2014/main" id="{FCBC6424-BDC1-4EE8-8378-1F0ED103DF77}"/>
            </a:ext>
          </a:extLst>
        </xdr:cNvPr>
        <xdr:cNvCxnSpPr/>
      </xdr:nvCxnSpPr>
      <xdr:spPr>
        <a:xfrm flipV="1">
          <a:off x="10476865" y="9845562"/>
          <a:ext cx="0" cy="144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4CA3B00C-2DDE-48E6-BE66-26F525148CC1}"/>
            </a:ext>
          </a:extLst>
        </xdr:cNvPr>
        <xdr:cNvSpPr txBox="1"/>
      </xdr:nvSpPr>
      <xdr:spPr>
        <a:xfrm>
          <a:off x="10515600" y="112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1" name="直線コネクタ 220">
          <a:extLst>
            <a:ext uri="{FF2B5EF4-FFF2-40B4-BE49-F238E27FC236}">
              <a16:creationId xmlns:a16="http://schemas.microsoft.com/office/drawing/2014/main" id="{06047DAB-415C-4BA7-9FF6-0A3BA4E0C1F2}"/>
            </a:ext>
          </a:extLst>
        </xdr:cNvPr>
        <xdr:cNvCxnSpPr/>
      </xdr:nvCxnSpPr>
      <xdr:spPr>
        <a:xfrm>
          <a:off x="10390505" y="1129178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C771845F-4F34-4779-AB20-2EE4934F33AF}"/>
            </a:ext>
          </a:extLst>
        </xdr:cNvPr>
        <xdr:cNvSpPr txBox="1"/>
      </xdr:nvSpPr>
      <xdr:spPr>
        <a:xfrm>
          <a:off x="10515600" y="9613169"/>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3" name="直線コネクタ 222">
          <a:extLst>
            <a:ext uri="{FF2B5EF4-FFF2-40B4-BE49-F238E27FC236}">
              <a16:creationId xmlns:a16="http://schemas.microsoft.com/office/drawing/2014/main" id="{6E6AD0AD-84CE-4ED3-B289-84ADB7ADEEF3}"/>
            </a:ext>
          </a:extLst>
        </xdr:cNvPr>
        <xdr:cNvCxnSpPr/>
      </xdr:nvCxnSpPr>
      <xdr:spPr>
        <a:xfrm>
          <a:off x="10390505" y="984556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B1AB4BE7-1092-4667-89A3-9447A4C63721}"/>
            </a:ext>
          </a:extLst>
        </xdr:cNvPr>
        <xdr:cNvSpPr txBox="1"/>
      </xdr:nvSpPr>
      <xdr:spPr>
        <a:xfrm>
          <a:off x="10515600" y="110291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5" name="フローチャート: 判断 224">
          <a:extLst>
            <a:ext uri="{FF2B5EF4-FFF2-40B4-BE49-F238E27FC236}">
              <a16:creationId xmlns:a16="http://schemas.microsoft.com/office/drawing/2014/main" id="{5667D62F-2A98-4D8D-A9B0-FA9DA2251D7B}"/>
            </a:ext>
          </a:extLst>
        </xdr:cNvPr>
        <xdr:cNvSpPr/>
      </xdr:nvSpPr>
      <xdr:spPr>
        <a:xfrm>
          <a:off x="10428605" y="110602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6" name="フローチャート: 判断 225">
          <a:extLst>
            <a:ext uri="{FF2B5EF4-FFF2-40B4-BE49-F238E27FC236}">
              <a16:creationId xmlns:a16="http://schemas.microsoft.com/office/drawing/2014/main" id="{5BE524C2-D1B4-4697-B111-0B2BC1E99DC8}"/>
            </a:ext>
          </a:extLst>
        </xdr:cNvPr>
        <xdr:cNvSpPr/>
      </xdr:nvSpPr>
      <xdr:spPr>
        <a:xfrm>
          <a:off x="9590405" y="1101977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7" name="フローチャート: 判断 226">
          <a:extLst>
            <a:ext uri="{FF2B5EF4-FFF2-40B4-BE49-F238E27FC236}">
              <a16:creationId xmlns:a16="http://schemas.microsoft.com/office/drawing/2014/main" id="{300C977E-DC49-42DB-A1BA-4CBA919B402B}"/>
            </a:ext>
          </a:extLst>
        </xdr:cNvPr>
        <xdr:cNvSpPr/>
      </xdr:nvSpPr>
      <xdr:spPr>
        <a:xfrm>
          <a:off x="8697595" y="1102104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8" name="フローチャート: 判断 227">
          <a:extLst>
            <a:ext uri="{FF2B5EF4-FFF2-40B4-BE49-F238E27FC236}">
              <a16:creationId xmlns:a16="http://schemas.microsoft.com/office/drawing/2014/main" id="{AF655D45-94DA-4174-ACB6-D84EF186C792}"/>
            </a:ext>
          </a:extLst>
        </xdr:cNvPr>
        <xdr:cNvSpPr/>
      </xdr:nvSpPr>
      <xdr:spPr>
        <a:xfrm>
          <a:off x="7810500" y="1108592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9" name="フローチャート: 判断 228">
          <a:extLst>
            <a:ext uri="{FF2B5EF4-FFF2-40B4-BE49-F238E27FC236}">
              <a16:creationId xmlns:a16="http://schemas.microsoft.com/office/drawing/2014/main" id="{8E18ECB5-8441-432C-8B2D-32F878230D4E}"/>
            </a:ext>
          </a:extLst>
        </xdr:cNvPr>
        <xdr:cNvSpPr/>
      </xdr:nvSpPr>
      <xdr:spPr>
        <a:xfrm>
          <a:off x="6923405" y="11025346"/>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0EA01EF-828A-4A1C-AE43-9941D9AD58EC}"/>
            </a:ext>
          </a:extLst>
        </xdr:cNvPr>
        <xdr:cNvSpPr txBox="1"/>
      </xdr:nvSpPr>
      <xdr:spPr>
        <a:xfrm>
          <a:off x="102870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404E750-D3D6-4794-9700-6E0C382F01F1}"/>
            </a:ext>
          </a:extLst>
        </xdr:cNvPr>
        <xdr:cNvSpPr txBox="1"/>
      </xdr:nvSpPr>
      <xdr:spPr>
        <a:xfrm>
          <a:off x="944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289D1FB-674E-4BD5-9117-0A497D118AC4}"/>
            </a:ext>
          </a:extLst>
        </xdr:cNvPr>
        <xdr:cNvSpPr txBox="1"/>
      </xdr:nvSpPr>
      <xdr:spPr>
        <a:xfrm>
          <a:off x="856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6F40396-4190-49EF-8831-6CD27F3EA561}"/>
            </a:ext>
          </a:extLst>
        </xdr:cNvPr>
        <xdr:cNvSpPr txBox="1"/>
      </xdr:nvSpPr>
      <xdr:spPr>
        <a:xfrm>
          <a:off x="766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E26F2F4-4FB9-48F3-ADFD-7B157CF45189}"/>
            </a:ext>
          </a:extLst>
        </xdr:cNvPr>
        <xdr:cNvSpPr txBox="1"/>
      </xdr:nvSpPr>
      <xdr:spPr>
        <a:xfrm>
          <a:off x="678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51292</xdr:rowOff>
    </xdr:from>
    <xdr:to>
      <xdr:col>50</xdr:col>
      <xdr:colOff>165100</xdr:colOff>
      <xdr:row>63</xdr:row>
      <xdr:rowOff>152892</xdr:rowOff>
    </xdr:to>
    <xdr:sp macro="" textlink="">
      <xdr:nvSpPr>
        <xdr:cNvPr id="235" name="楕円 234">
          <a:extLst>
            <a:ext uri="{FF2B5EF4-FFF2-40B4-BE49-F238E27FC236}">
              <a16:creationId xmlns:a16="http://schemas.microsoft.com/office/drawing/2014/main" id="{D761AED3-A5EC-4975-9F12-6E96E51D28B9}"/>
            </a:ext>
          </a:extLst>
        </xdr:cNvPr>
        <xdr:cNvSpPr/>
      </xdr:nvSpPr>
      <xdr:spPr>
        <a:xfrm>
          <a:off x="9590405" y="110907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54160</xdr:rowOff>
    </xdr:from>
    <xdr:to>
      <xdr:col>46</xdr:col>
      <xdr:colOff>38100</xdr:colOff>
      <xdr:row>63</xdr:row>
      <xdr:rowOff>155760</xdr:rowOff>
    </xdr:to>
    <xdr:sp macro="" textlink="">
      <xdr:nvSpPr>
        <xdr:cNvPr id="236" name="楕円 235">
          <a:extLst>
            <a:ext uri="{FF2B5EF4-FFF2-40B4-BE49-F238E27FC236}">
              <a16:creationId xmlns:a16="http://schemas.microsoft.com/office/drawing/2014/main" id="{CDA52EB2-C3A9-4913-84D6-9687DAAB210C}"/>
            </a:ext>
          </a:extLst>
        </xdr:cNvPr>
        <xdr:cNvSpPr/>
      </xdr:nvSpPr>
      <xdr:spPr>
        <a:xfrm>
          <a:off x="8697595" y="110993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102092</xdr:rowOff>
    </xdr:from>
    <xdr:to>
      <xdr:col>50</xdr:col>
      <xdr:colOff>114300</xdr:colOff>
      <xdr:row>63</xdr:row>
      <xdr:rowOff>104960</xdr:rowOff>
    </xdr:to>
    <xdr:cxnSp macro="">
      <xdr:nvCxnSpPr>
        <xdr:cNvPr id="237" name="直線コネクタ 236">
          <a:extLst>
            <a:ext uri="{FF2B5EF4-FFF2-40B4-BE49-F238E27FC236}">
              <a16:creationId xmlns:a16="http://schemas.microsoft.com/office/drawing/2014/main" id="{EA44552E-BA58-451C-8C0D-32414B8354A7}"/>
            </a:ext>
          </a:extLst>
        </xdr:cNvPr>
        <xdr:cNvCxnSpPr/>
      </xdr:nvCxnSpPr>
      <xdr:spPr>
        <a:xfrm flipV="1">
          <a:off x="8752205" y="11145377"/>
          <a:ext cx="887095"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96711</xdr:rowOff>
    </xdr:from>
    <xdr:to>
      <xdr:col>41</xdr:col>
      <xdr:colOff>101600</xdr:colOff>
      <xdr:row>64</xdr:row>
      <xdr:rowOff>26861</xdr:rowOff>
    </xdr:to>
    <xdr:sp macro="" textlink="">
      <xdr:nvSpPr>
        <xdr:cNvPr id="238" name="楕円 237">
          <a:extLst>
            <a:ext uri="{FF2B5EF4-FFF2-40B4-BE49-F238E27FC236}">
              <a16:creationId xmlns:a16="http://schemas.microsoft.com/office/drawing/2014/main" id="{6030EE58-3739-4954-A7BF-A83B18EF736A}"/>
            </a:ext>
          </a:extLst>
        </xdr:cNvPr>
        <xdr:cNvSpPr/>
      </xdr:nvSpPr>
      <xdr:spPr>
        <a:xfrm>
          <a:off x="7810500" y="1114190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104960</xdr:rowOff>
    </xdr:from>
    <xdr:to>
      <xdr:col>45</xdr:col>
      <xdr:colOff>177800</xdr:colOff>
      <xdr:row>63</xdr:row>
      <xdr:rowOff>147511</xdr:rowOff>
    </xdr:to>
    <xdr:cxnSp macro="">
      <xdr:nvCxnSpPr>
        <xdr:cNvPr id="239" name="直線コネクタ 238">
          <a:extLst>
            <a:ext uri="{FF2B5EF4-FFF2-40B4-BE49-F238E27FC236}">
              <a16:creationId xmlns:a16="http://schemas.microsoft.com/office/drawing/2014/main" id="{B716B7A6-7EE4-4B58-B1D1-14D15A078E4E}"/>
            </a:ext>
          </a:extLst>
        </xdr:cNvPr>
        <xdr:cNvCxnSpPr/>
      </xdr:nvCxnSpPr>
      <xdr:spPr>
        <a:xfrm flipV="1">
          <a:off x="7859395" y="11148245"/>
          <a:ext cx="89281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55399</xdr:rowOff>
    </xdr:from>
    <xdr:to>
      <xdr:col>36</xdr:col>
      <xdr:colOff>165100</xdr:colOff>
      <xdr:row>63</xdr:row>
      <xdr:rowOff>156999</xdr:rowOff>
    </xdr:to>
    <xdr:sp macro="" textlink="">
      <xdr:nvSpPr>
        <xdr:cNvPr id="240" name="楕円 239">
          <a:extLst>
            <a:ext uri="{FF2B5EF4-FFF2-40B4-BE49-F238E27FC236}">
              <a16:creationId xmlns:a16="http://schemas.microsoft.com/office/drawing/2014/main" id="{59DBF51E-A770-46A0-8A24-478E780B2E5A}"/>
            </a:ext>
          </a:extLst>
        </xdr:cNvPr>
        <xdr:cNvSpPr/>
      </xdr:nvSpPr>
      <xdr:spPr>
        <a:xfrm>
          <a:off x="6923405" y="111005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106199</xdr:rowOff>
    </xdr:from>
    <xdr:to>
      <xdr:col>41</xdr:col>
      <xdr:colOff>50800</xdr:colOff>
      <xdr:row>63</xdr:row>
      <xdr:rowOff>147511</xdr:rowOff>
    </xdr:to>
    <xdr:cxnSp macro="">
      <xdr:nvCxnSpPr>
        <xdr:cNvPr id="241" name="直線コネクタ 240">
          <a:extLst>
            <a:ext uri="{FF2B5EF4-FFF2-40B4-BE49-F238E27FC236}">
              <a16:creationId xmlns:a16="http://schemas.microsoft.com/office/drawing/2014/main" id="{50AE8922-35BB-4A52-A1A0-D0DB4885605B}"/>
            </a:ext>
          </a:extLst>
        </xdr:cNvPr>
        <xdr:cNvCxnSpPr/>
      </xdr:nvCxnSpPr>
      <xdr:spPr>
        <a:xfrm>
          <a:off x="6972300" y="11149484"/>
          <a:ext cx="887095"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42" name="n_1aveValue【橋りょう・トンネル】&#10;一人当たり有形固定資産（償却資産）額">
          <a:extLst>
            <a:ext uri="{FF2B5EF4-FFF2-40B4-BE49-F238E27FC236}">
              <a16:creationId xmlns:a16="http://schemas.microsoft.com/office/drawing/2014/main" id="{1BB07074-6B30-4CA3-A8FC-AACBDA049A6F}"/>
            </a:ext>
          </a:extLst>
        </xdr:cNvPr>
        <xdr:cNvSpPr txBox="1"/>
      </xdr:nvSpPr>
      <xdr:spPr>
        <a:xfrm>
          <a:off x="9285315" y="10793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43" name="n_2aveValue【橋りょう・トンネル】&#10;一人当たり有形固定資産（償却資産）額">
          <a:extLst>
            <a:ext uri="{FF2B5EF4-FFF2-40B4-BE49-F238E27FC236}">
              <a16:creationId xmlns:a16="http://schemas.microsoft.com/office/drawing/2014/main" id="{72EC4435-1D51-4C5C-9B1A-10B5C50C3252}"/>
            </a:ext>
          </a:extLst>
        </xdr:cNvPr>
        <xdr:cNvSpPr txBox="1"/>
      </xdr:nvSpPr>
      <xdr:spPr>
        <a:xfrm>
          <a:off x="8409015" y="10794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44" name="n_3aveValue【橋りょう・トンネル】&#10;一人当たり有形固定資産（償却資産）額">
          <a:extLst>
            <a:ext uri="{FF2B5EF4-FFF2-40B4-BE49-F238E27FC236}">
              <a16:creationId xmlns:a16="http://schemas.microsoft.com/office/drawing/2014/main" id="{9142891B-BC1A-420A-BCEB-7BEC3734BF4B}"/>
            </a:ext>
          </a:extLst>
        </xdr:cNvPr>
        <xdr:cNvSpPr txBox="1"/>
      </xdr:nvSpPr>
      <xdr:spPr>
        <a:xfrm>
          <a:off x="7514300" y="10853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45" name="n_4aveValue【橋りょう・トンネル】&#10;一人当たり有形固定資産（償却資産）額">
          <a:extLst>
            <a:ext uri="{FF2B5EF4-FFF2-40B4-BE49-F238E27FC236}">
              <a16:creationId xmlns:a16="http://schemas.microsoft.com/office/drawing/2014/main" id="{9A85451D-A4B6-43C1-B149-2A0D2C7624EA}"/>
            </a:ext>
          </a:extLst>
        </xdr:cNvPr>
        <xdr:cNvSpPr txBox="1"/>
      </xdr:nvSpPr>
      <xdr:spPr>
        <a:xfrm>
          <a:off x="6627205" y="10800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144019</xdr:rowOff>
    </xdr:from>
    <xdr:ext cx="690189" cy="259045"/>
    <xdr:sp macro="" textlink="">
      <xdr:nvSpPr>
        <xdr:cNvPr id="246" name="n_1mainValue【橋りょう・トンネル】&#10;一人当たり有形固定資産（償却資産）額">
          <a:extLst>
            <a:ext uri="{FF2B5EF4-FFF2-40B4-BE49-F238E27FC236}">
              <a16:creationId xmlns:a16="http://schemas.microsoft.com/office/drawing/2014/main" id="{1CDA72E4-18E8-432C-A921-07A67654D766}"/>
            </a:ext>
          </a:extLst>
        </xdr:cNvPr>
        <xdr:cNvSpPr txBox="1"/>
      </xdr:nvSpPr>
      <xdr:spPr>
        <a:xfrm>
          <a:off x="9285315" y="11187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146887</xdr:rowOff>
    </xdr:from>
    <xdr:ext cx="690189" cy="259045"/>
    <xdr:sp macro="" textlink="">
      <xdr:nvSpPr>
        <xdr:cNvPr id="247" name="n_2mainValue【橋りょう・トンネル】&#10;一人当たり有形固定資産（償却資産）額">
          <a:extLst>
            <a:ext uri="{FF2B5EF4-FFF2-40B4-BE49-F238E27FC236}">
              <a16:creationId xmlns:a16="http://schemas.microsoft.com/office/drawing/2014/main" id="{94A628B3-C5C8-4552-A15D-BBD5A297550C}"/>
            </a:ext>
          </a:extLst>
        </xdr:cNvPr>
        <xdr:cNvSpPr txBox="1"/>
      </xdr:nvSpPr>
      <xdr:spPr>
        <a:xfrm>
          <a:off x="8409015" y="11190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17988</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45C02C72-0432-45A3-808B-0EEEB64B4FCB}"/>
            </a:ext>
          </a:extLst>
        </xdr:cNvPr>
        <xdr:cNvSpPr txBox="1"/>
      </xdr:nvSpPr>
      <xdr:spPr>
        <a:xfrm>
          <a:off x="7565605" y="1123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148126</xdr:rowOff>
    </xdr:from>
    <xdr:ext cx="690189" cy="259045"/>
    <xdr:sp macro="" textlink="">
      <xdr:nvSpPr>
        <xdr:cNvPr id="249" name="n_4mainValue【橋りょう・トンネル】&#10;一人当たり有形固定資産（償却資産）額">
          <a:extLst>
            <a:ext uri="{FF2B5EF4-FFF2-40B4-BE49-F238E27FC236}">
              <a16:creationId xmlns:a16="http://schemas.microsoft.com/office/drawing/2014/main" id="{4DBF7C11-C601-43B0-9458-F5F60ECD7285}"/>
            </a:ext>
          </a:extLst>
        </xdr:cNvPr>
        <xdr:cNvSpPr txBox="1"/>
      </xdr:nvSpPr>
      <xdr:spPr>
        <a:xfrm>
          <a:off x="6627205" y="11189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ADB725AE-B264-4CAE-ABD8-A49D7C913E20}"/>
            </a:ext>
          </a:extLst>
        </xdr:cNvPr>
        <xdr:cNvSpPr/>
      </xdr:nvSpPr>
      <xdr:spPr>
        <a:xfrm>
          <a:off x="762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16E06E-E5CF-4280-A5B6-0E1FE2F8DF97}"/>
            </a:ext>
          </a:extLst>
        </xdr:cNvPr>
        <xdr:cNvSpPr/>
      </xdr:nvSpPr>
      <xdr:spPr>
        <a:xfrm>
          <a:off x="887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9A0EE48C-5C33-42BC-AE90-095854B11144}"/>
            </a:ext>
          </a:extLst>
        </xdr:cNvPr>
        <xdr:cNvSpPr/>
      </xdr:nvSpPr>
      <xdr:spPr>
        <a:xfrm>
          <a:off x="887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E020DF3A-C61D-4566-BA0C-6A04ADAF08D1}"/>
            </a:ext>
          </a:extLst>
        </xdr:cNvPr>
        <xdr:cNvSpPr/>
      </xdr:nvSpPr>
      <xdr:spPr>
        <a:xfrm>
          <a:off x="1905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7556B164-CF0B-4A65-943A-8D4D86BA7208}"/>
            </a:ext>
          </a:extLst>
        </xdr:cNvPr>
        <xdr:cNvSpPr/>
      </xdr:nvSpPr>
      <xdr:spPr>
        <a:xfrm>
          <a:off x="1905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81590D35-8036-426C-AC1B-4B94CBBE29F4}"/>
            </a:ext>
          </a:extLst>
        </xdr:cNvPr>
        <xdr:cNvSpPr/>
      </xdr:nvSpPr>
      <xdr:spPr>
        <a:xfrm>
          <a:off x="3048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B66FBF96-E058-47AE-9BA8-956D9C300D97}"/>
            </a:ext>
          </a:extLst>
        </xdr:cNvPr>
        <xdr:cNvSpPr/>
      </xdr:nvSpPr>
      <xdr:spPr>
        <a:xfrm>
          <a:off x="3048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FDC0A9DF-F2B9-4DC4-84D9-A13F2C1683B3}"/>
            </a:ext>
          </a:extLst>
        </xdr:cNvPr>
        <xdr:cNvSpPr/>
      </xdr:nvSpPr>
      <xdr:spPr>
        <a:xfrm>
          <a:off x="762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7884BC28-711F-4F57-8C45-2ACB6B7FEA75}"/>
            </a:ext>
          </a:extLst>
        </xdr:cNvPr>
        <xdr:cNvSpPr txBox="1"/>
      </xdr:nvSpPr>
      <xdr:spPr>
        <a:xfrm>
          <a:off x="723900"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AD3DA2C-9CD9-4FB6-B93E-B1314901E0E6}"/>
            </a:ext>
          </a:extLst>
        </xdr:cNvPr>
        <xdr:cNvCxnSpPr/>
      </xdr:nvCxnSpPr>
      <xdr:spPr>
        <a:xfrm>
          <a:off x="762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264A9995-4AB9-4414-9F0B-D19E96605140}"/>
            </a:ext>
          </a:extLst>
        </xdr:cNvPr>
        <xdr:cNvSpPr txBox="1"/>
      </xdr:nvSpPr>
      <xdr:spPr>
        <a:xfrm>
          <a:off x="296726"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79B7099A-72DA-4C92-861C-22F05485A6DD}"/>
            </a:ext>
          </a:extLst>
        </xdr:cNvPr>
        <xdr:cNvCxnSpPr/>
      </xdr:nvCxnSpPr>
      <xdr:spPr>
        <a:xfrm>
          <a:off x="762000" y="1524489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93EC7AD3-5A83-4FB7-8B2E-8E3A0B08BF1A}"/>
            </a:ext>
          </a:extLst>
        </xdr:cNvPr>
        <xdr:cNvSpPr txBox="1"/>
      </xdr:nvSpPr>
      <xdr:spPr>
        <a:xfrm>
          <a:off x="296726" y="151007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E293C37F-E681-4466-93BD-88415BE0647F}"/>
            </a:ext>
          </a:extLst>
        </xdr:cNvPr>
        <xdr:cNvCxnSpPr/>
      </xdr:nvCxnSpPr>
      <xdr:spPr>
        <a:xfrm>
          <a:off x="762000" y="149088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E1F4276F-CF6B-4870-A35F-9F3C40D45499}"/>
            </a:ext>
          </a:extLst>
        </xdr:cNvPr>
        <xdr:cNvSpPr txBox="1"/>
      </xdr:nvSpPr>
      <xdr:spPr>
        <a:xfrm>
          <a:off x="362751" y="147646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C260B85C-5B9A-4FAE-9D06-028A365A3559}"/>
            </a:ext>
          </a:extLst>
        </xdr:cNvPr>
        <xdr:cNvCxnSpPr/>
      </xdr:nvCxnSpPr>
      <xdr:spPr>
        <a:xfrm>
          <a:off x="762000" y="145784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B08D1C97-E76C-42FE-BFD2-4B1B36816002}"/>
            </a:ext>
          </a:extLst>
        </xdr:cNvPr>
        <xdr:cNvSpPr txBox="1"/>
      </xdr:nvSpPr>
      <xdr:spPr>
        <a:xfrm>
          <a:off x="362751" y="1443429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FFA7FA3C-D96C-4D65-A7E3-D26F9F2A8C75}"/>
            </a:ext>
          </a:extLst>
        </xdr:cNvPr>
        <xdr:cNvCxnSpPr/>
      </xdr:nvCxnSpPr>
      <xdr:spPr>
        <a:xfrm>
          <a:off x="762000" y="142404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BEFE3066-60C3-4EEF-94EC-42DFE0C61748}"/>
            </a:ext>
          </a:extLst>
        </xdr:cNvPr>
        <xdr:cNvSpPr txBox="1"/>
      </xdr:nvSpPr>
      <xdr:spPr>
        <a:xfrm>
          <a:off x="362751" y="140962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1CB57D1F-83C6-4202-B47D-D3A26BD5ACA1}"/>
            </a:ext>
          </a:extLst>
        </xdr:cNvPr>
        <xdr:cNvCxnSpPr/>
      </xdr:nvCxnSpPr>
      <xdr:spPr>
        <a:xfrm>
          <a:off x="762000" y="1391003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F819B484-75E0-418A-A794-FFB7A82F9B01}"/>
            </a:ext>
          </a:extLst>
        </xdr:cNvPr>
        <xdr:cNvSpPr txBox="1"/>
      </xdr:nvSpPr>
      <xdr:spPr>
        <a:xfrm>
          <a:off x="362751" y="13765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8BF0E90D-B4C5-499C-928F-860C4C7545DF}"/>
            </a:ext>
          </a:extLst>
        </xdr:cNvPr>
        <xdr:cNvCxnSpPr/>
      </xdr:nvCxnSpPr>
      <xdr:spPr>
        <a:xfrm>
          <a:off x="762000" y="135739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D13EBEC8-C3A2-40E8-BCC2-9A331235ACE2}"/>
            </a:ext>
          </a:extLst>
        </xdr:cNvPr>
        <xdr:cNvSpPr txBox="1"/>
      </xdr:nvSpPr>
      <xdr:spPr>
        <a:xfrm>
          <a:off x="423061" y="134298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A7C89FD5-DD4D-4D20-9F29-6EB68D8A56B4}"/>
            </a:ext>
          </a:extLst>
        </xdr:cNvPr>
        <xdr:cNvCxnSpPr/>
      </xdr:nvCxnSpPr>
      <xdr:spPr>
        <a:xfrm>
          <a:off x="762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19FABE8A-2660-49F6-BF06-007EE386BDD9}"/>
            </a:ext>
          </a:extLst>
        </xdr:cNvPr>
        <xdr:cNvSpPr/>
      </xdr:nvSpPr>
      <xdr:spPr>
        <a:xfrm>
          <a:off x="762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0A808D4D-E388-4476-9236-B61083D7D8B1}"/>
            </a:ext>
          </a:extLst>
        </xdr:cNvPr>
        <xdr:cNvCxnSpPr/>
      </xdr:nvCxnSpPr>
      <xdr:spPr>
        <a:xfrm flipV="1">
          <a:off x="4636770" y="13644154"/>
          <a:ext cx="0" cy="160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D1620CF1-EE1F-40CF-8375-9347DE71B45D}"/>
            </a:ext>
          </a:extLst>
        </xdr:cNvPr>
        <xdr:cNvSpPr txBox="1"/>
      </xdr:nvSpPr>
      <xdr:spPr>
        <a:xfrm>
          <a:off x="4675505" y="152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D34AD483-2C91-40C6-A6C3-0C87FD268F32}"/>
            </a:ext>
          </a:extLst>
        </xdr:cNvPr>
        <xdr:cNvCxnSpPr/>
      </xdr:nvCxnSpPr>
      <xdr:spPr>
        <a:xfrm>
          <a:off x="4544695" y="1524489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1204267F-1EF9-4B40-8FBC-1010E4C63E66}"/>
            </a:ext>
          </a:extLst>
        </xdr:cNvPr>
        <xdr:cNvSpPr txBox="1"/>
      </xdr:nvSpPr>
      <xdr:spPr>
        <a:xfrm>
          <a:off x="4675505" y="134193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9" name="直線コネクタ 278">
          <a:extLst>
            <a:ext uri="{FF2B5EF4-FFF2-40B4-BE49-F238E27FC236}">
              <a16:creationId xmlns:a16="http://schemas.microsoft.com/office/drawing/2014/main" id="{20431E31-66A5-414A-8645-9EBF640BFC93}"/>
            </a:ext>
          </a:extLst>
        </xdr:cNvPr>
        <xdr:cNvCxnSpPr/>
      </xdr:nvCxnSpPr>
      <xdr:spPr>
        <a:xfrm>
          <a:off x="4544695" y="13644154"/>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27FC13D2-FE0A-449D-91D9-9AE6AF5AE8BE}"/>
            </a:ext>
          </a:extLst>
        </xdr:cNvPr>
        <xdr:cNvSpPr txBox="1"/>
      </xdr:nvSpPr>
      <xdr:spPr>
        <a:xfrm>
          <a:off x="4675505" y="1451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1" name="フローチャート: 判断 280">
          <a:extLst>
            <a:ext uri="{FF2B5EF4-FFF2-40B4-BE49-F238E27FC236}">
              <a16:creationId xmlns:a16="http://schemas.microsoft.com/office/drawing/2014/main" id="{861716E6-CAE9-40C7-A6E3-89FACECE196B}"/>
            </a:ext>
          </a:extLst>
        </xdr:cNvPr>
        <xdr:cNvSpPr/>
      </xdr:nvSpPr>
      <xdr:spPr>
        <a:xfrm>
          <a:off x="4582795" y="14542044"/>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82" name="フローチャート: 判断 281">
          <a:extLst>
            <a:ext uri="{FF2B5EF4-FFF2-40B4-BE49-F238E27FC236}">
              <a16:creationId xmlns:a16="http://schemas.microsoft.com/office/drawing/2014/main" id="{4D1E6860-E07C-48CD-A117-B6E231CA5C8F}"/>
            </a:ext>
          </a:extLst>
        </xdr:cNvPr>
        <xdr:cNvSpPr/>
      </xdr:nvSpPr>
      <xdr:spPr>
        <a:xfrm>
          <a:off x="3744595" y="1455020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83" name="フローチャート: 判断 282">
          <a:extLst>
            <a:ext uri="{FF2B5EF4-FFF2-40B4-BE49-F238E27FC236}">
              <a16:creationId xmlns:a16="http://schemas.microsoft.com/office/drawing/2014/main" id="{6D8E6CAA-22E9-49E3-A625-D6660AC6605C}"/>
            </a:ext>
          </a:extLst>
        </xdr:cNvPr>
        <xdr:cNvSpPr/>
      </xdr:nvSpPr>
      <xdr:spPr>
        <a:xfrm>
          <a:off x="2857500" y="1460627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4" name="フローチャート: 判断 283">
          <a:extLst>
            <a:ext uri="{FF2B5EF4-FFF2-40B4-BE49-F238E27FC236}">
              <a16:creationId xmlns:a16="http://schemas.microsoft.com/office/drawing/2014/main" id="{675C79A5-AB88-4361-AF80-3F7691D13A08}"/>
            </a:ext>
          </a:extLst>
        </xdr:cNvPr>
        <xdr:cNvSpPr/>
      </xdr:nvSpPr>
      <xdr:spPr>
        <a:xfrm>
          <a:off x="1970405" y="145733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85" name="フローチャート: 判断 284">
          <a:extLst>
            <a:ext uri="{FF2B5EF4-FFF2-40B4-BE49-F238E27FC236}">
              <a16:creationId xmlns:a16="http://schemas.microsoft.com/office/drawing/2014/main" id="{008959B4-DF6E-4339-914E-70523729438D}"/>
            </a:ext>
          </a:extLst>
        </xdr:cNvPr>
        <xdr:cNvSpPr/>
      </xdr:nvSpPr>
      <xdr:spPr>
        <a:xfrm>
          <a:off x="1077595" y="1455020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F926A8A-881E-40D4-873B-1B377A1F7ACD}"/>
            </a:ext>
          </a:extLst>
        </xdr:cNvPr>
        <xdr:cNvSpPr txBox="1"/>
      </xdr:nvSpPr>
      <xdr:spPr>
        <a:xfrm>
          <a:off x="4446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3C5D40D-1282-4287-B3AE-425F1731941D}"/>
            </a:ext>
          </a:extLst>
        </xdr:cNvPr>
        <xdr:cNvSpPr txBox="1"/>
      </xdr:nvSpPr>
      <xdr:spPr>
        <a:xfrm>
          <a:off x="3608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C159871-956D-4064-8686-2DF8E0AB6724}"/>
            </a:ext>
          </a:extLst>
        </xdr:cNvPr>
        <xdr:cNvSpPr txBox="1"/>
      </xdr:nvSpPr>
      <xdr:spPr>
        <a:xfrm>
          <a:off x="2715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60C8C6B-020F-4597-BF13-732876511A1F}"/>
            </a:ext>
          </a:extLst>
        </xdr:cNvPr>
        <xdr:cNvSpPr txBox="1"/>
      </xdr:nvSpPr>
      <xdr:spPr>
        <a:xfrm>
          <a:off x="182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CE0A0EA-2DD2-4AA6-8CCD-D6463747631B}"/>
            </a:ext>
          </a:extLst>
        </xdr:cNvPr>
        <xdr:cNvSpPr txBox="1"/>
      </xdr:nvSpPr>
      <xdr:spPr>
        <a:xfrm>
          <a:off x="94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291" name="楕円 290">
          <a:extLst>
            <a:ext uri="{FF2B5EF4-FFF2-40B4-BE49-F238E27FC236}">
              <a16:creationId xmlns:a16="http://schemas.microsoft.com/office/drawing/2014/main" id="{8F88B712-E07E-42C5-A29A-21DA5553A8D1}"/>
            </a:ext>
          </a:extLst>
        </xdr:cNvPr>
        <xdr:cNvSpPr/>
      </xdr:nvSpPr>
      <xdr:spPr>
        <a:xfrm>
          <a:off x="3744595" y="1450938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68943</xdr:rowOff>
    </xdr:from>
    <xdr:to>
      <xdr:col>15</xdr:col>
      <xdr:colOff>101600</xdr:colOff>
      <xdr:row>82</xdr:row>
      <xdr:rowOff>170543</xdr:rowOff>
    </xdr:to>
    <xdr:sp macro="" textlink="">
      <xdr:nvSpPr>
        <xdr:cNvPr id="292" name="楕円 291">
          <a:extLst>
            <a:ext uri="{FF2B5EF4-FFF2-40B4-BE49-F238E27FC236}">
              <a16:creationId xmlns:a16="http://schemas.microsoft.com/office/drawing/2014/main" id="{7F84E18E-9533-46BE-BD19-D737D4DA95D6}"/>
            </a:ext>
          </a:extLst>
        </xdr:cNvPr>
        <xdr:cNvSpPr/>
      </xdr:nvSpPr>
      <xdr:spPr>
        <a:xfrm>
          <a:off x="2857500" y="1444216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119743</xdr:rowOff>
    </xdr:from>
    <xdr:to>
      <xdr:col>19</xdr:col>
      <xdr:colOff>177800</xdr:colOff>
      <xdr:row>83</xdr:row>
      <xdr:rowOff>13607</xdr:rowOff>
    </xdr:to>
    <xdr:cxnSp macro="">
      <xdr:nvCxnSpPr>
        <xdr:cNvPr id="293" name="直線コネクタ 292">
          <a:extLst>
            <a:ext uri="{FF2B5EF4-FFF2-40B4-BE49-F238E27FC236}">
              <a16:creationId xmlns:a16="http://schemas.microsoft.com/office/drawing/2014/main" id="{C33841EC-9F6B-45CB-9284-31C8AFD14593}"/>
            </a:ext>
          </a:extLst>
        </xdr:cNvPr>
        <xdr:cNvCxnSpPr/>
      </xdr:nvCxnSpPr>
      <xdr:spPr>
        <a:xfrm>
          <a:off x="2906395" y="14489158"/>
          <a:ext cx="892810" cy="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xdr:rowOff>
    </xdr:from>
    <xdr:to>
      <xdr:col>10</xdr:col>
      <xdr:colOff>165100</xdr:colOff>
      <xdr:row>82</xdr:row>
      <xdr:rowOff>108494</xdr:rowOff>
    </xdr:to>
    <xdr:sp macro="" textlink="">
      <xdr:nvSpPr>
        <xdr:cNvPr id="294" name="楕円 293">
          <a:extLst>
            <a:ext uri="{FF2B5EF4-FFF2-40B4-BE49-F238E27FC236}">
              <a16:creationId xmlns:a16="http://schemas.microsoft.com/office/drawing/2014/main" id="{31CED05F-7AC3-4B83-A517-C3676E57D68F}"/>
            </a:ext>
          </a:extLst>
        </xdr:cNvPr>
        <xdr:cNvSpPr/>
      </xdr:nvSpPr>
      <xdr:spPr>
        <a:xfrm>
          <a:off x="1970405" y="14376309"/>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57694</xdr:rowOff>
    </xdr:from>
    <xdr:to>
      <xdr:col>15</xdr:col>
      <xdr:colOff>50800</xdr:colOff>
      <xdr:row>82</xdr:row>
      <xdr:rowOff>119743</xdr:rowOff>
    </xdr:to>
    <xdr:cxnSp macro="">
      <xdr:nvCxnSpPr>
        <xdr:cNvPr id="295" name="直線コネクタ 294">
          <a:extLst>
            <a:ext uri="{FF2B5EF4-FFF2-40B4-BE49-F238E27FC236}">
              <a16:creationId xmlns:a16="http://schemas.microsoft.com/office/drawing/2014/main" id="{92FE773A-0ADB-4824-9BD8-8E1F9BE2EE0F}"/>
            </a:ext>
          </a:extLst>
        </xdr:cNvPr>
        <xdr:cNvCxnSpPr/>
      </xdr:nvCxnSpPr>
      <xdr:spPr>
        <a:xfrm>
          <a:off x="2019300" y="14432824"/>
          <a:ext cx="887095"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33020</xdr:rowOff>
    </xdr:from>
    <xdr:to>
      <xdr:col>6</xdr:col>
      <xdr:colOff>38100</xdr:colOff>
      <xdr:row>81</xdr:row>
      <xdr:rowOff>134620</xdr:rowOff>
    </xdr:to>
    <xdr:sp macro="" textlink="">
      <xdr:nvSpPr>
        <xdr:cNvPr id="296" name="楕円 295">
          <a:extLst>
            <a:ext uri="{FF2B5EF4-FFF2-40B4-BE49-F238E27FC236}">
              <a16:creationId xmlns:a16="http://schemas.microsoft.com/office/drawing/2014/main" id="{A5C7D1A2-7E9F-45C3-8B55-DE3AC55B3776}"/>
            </a:ext>
          </a:extLst>
        </xdr:cNvPr>
        <xdr:cNvSpPr/>
      </xdr:nvSpPr>
      <xdr:spPr>
        <a:xfrm>
          <a:off x="1077595" y="1423098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82</xdr:row>
      <xdr:rowOff>57694</xdr:rowOff>
    </xdr:to>
    <xdr:cxnSp macro="">
      <xdr:nvCxnSpPr>
        <xdr:cNvPr id="297" name="直線コネクタ 296">
          <a:extLst>
            <a:ext uri="{FF2B5EF4-FFF2-40B4-BE49-F238E27FC236}">
              <a16:creationId xmlns:a16="http://schemas.microsoft.com/office/drawing/2014/main" id="{A8D48670-8673-442A-964E-98B78B341324}"/>
            </a:ext>
          </a:extLst>
        </xdr:cNvPr>
        <xdr:cNvCxnSpPr/>
      </xdr:nvCxnSpPr>
      <xdr:spPr>
        <a:xfrm>
          <a:off x="1132205" y="14277975"/>
          <a:ext cx="887095" cy="15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298" name="n_1aveValue【公営住宅】&#10;有形固定資産減価償却率">
          <a:extLst>
            <a:ext uri="{FF2B5EF4-FFF2-40B4-BE49-F238E27FC236}">
              <a16:creationId xmlns:a16="http://schemas.microsoft.com/office/drawing/2014/main" id="{DE944FED-F91B-4C82-A413-43FDDA642736}"/>
            </a:ext>
          </a:extLst>
        </xdr:cNvPr>
        <xdr:cNvSpPr txBox="1"/>
      </xdr:nvSpPr>
      <xdr:spPr>
        <a:xfrm>
          <a:off x="35820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99" name="n_2aveValue【公営住宅】&#10;有形固定資産減価償却率">
          <a:extLst>
            <a:ext uri="{FF2B5EF4-FFF2-40B4-BE49-F238E27FC236}">
              <a16:creationId xmlns:a16="http://schemas.microsoft.com/office/drawing/2014/main" id="{F7953EDD-2D11-4A41-9658-B3D2DBD4B220}"/>
            </a:ext>
          </a:extLst>
        </xdr:cNvPr>
        <xdr:cNvSpPr txBox="1"/>
      </xdr:nvSpPr>
      <xdr:spPr>
        <a:xfrm>
          <a:off x="2705744" y="1469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00" name="n_3aveValue【公営住宅】&#10;有形固定資産減価償却率">
          <a:extLst>
            <a:ext uri="{FF2B5EF4-FFF2-40B4-BE49-F238E27FC236}">
              <a16:creationId xmlns:a16="http://schemas.microsoft.com/office/drawing/2014/main" id="{211B3E12-C4F3-4A4E-9FD4-7BC21E72384F}"/>
            </a:ext>
          </a:extLst>
        </xdr:cNvPr>
        <xdr:cNvSpPr txBox="1"/>
      </xdr:nvSpPr>
      <xdr:spPr>
        <a:xfrm>
          <a:off x="1818649" y="1466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01" name="n_4aveValue【公営住宅】&#10;有形固定資産減価償却率">
          <a:extLst>
            <a:ext uri="{FF2B5EF4-FFF2-40B4-BE49-F238E27FC236}">
              <a16:creationId xmlns:a16="http://schemas.microsoft.com/office/drawing/2014/main" id="{FB2B3585-B0C8-4CF1-B93B-933820588922}"/>
            </a:ext>
          </a:extLst>
        </xdr:cNvPr>
        <xdr:cNvSpPr txBox="1"/>
      </xdr:nvSpPr>
      <xdr:spPr>
        <a:xfrm>
          <a:off x="925839"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80934</xdr:rowOff>
    </xdr:from>
    <xdr:ext cx="405111" cy="259045"/>
    <xdr:sp macro="" textlink="">
      <xdr:nvSpPr>
        <xdr:cNvPr id="302" name="n_1mainValue【公営住宅】&#10;有形固定資産減価償却率">
          <a:extLst>
            <a:ext uri="{FF2B5EF4-FFF2-40B4-BE49-F238E27FC236}">
              <a16:creationId xmlns:a16="http://schemas.microsoft.com/office/drawing/2014/main" id="{8D9E5134-F696-4269-B12E-C272959A3FC7}"/>
            </a:ext>
          </a:extLst>
        </xdr:cNvPr>
        <xdr:cNvSpPr txBox="1"/>
      </xdr:nvSpPr>
      <xdr:spPr>
        <a:xfrm>
          <a:off x="3582044" y="14276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15620</xdr:rowOff>
    </xdr:from>
    <xdr:ext cx="405111" cy="259045"/>
    <xdr:sp macro="" textlink="">
      <xdr:nvSpPr>
        <xdr:cNvPr id="303" name="n_2mainValue【公営住宅】&#10;有形固定資産減価償却率">
          <a:extLst>
            <a:ext uri="{FF2B5EF4-FFF2-40B4-BE49-F238E27FC236}">
              <a16:creationId xmlns:a16="http://schemas.microsoft.com/office/drawing/2014/main" id="{16DDD992-76B7-4BC7-A978-CA1EAE5196D9}"/>
            </a:ext>
          </a:extLst>
        </xdr:cNvPr>
        <xdr:cNvSpPr txBox="1"/>
      </xdr:nvSpPr>
      <xdr:spPr>
        <a:xfrm>
          <a:off x="2705744" y="1421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125021</xdr:rowOff>
    </xdr:from>
    <xdr:ext cx="405111" cy="259045"/>
    <xdr:sp macro="" textlink="">
      <xdr:nvSpPr>
        <xdr:cNvPr id="304" name="n_3mainValue【公営住宅】&#10;有形固定資産減価償却率">
          <a:extLst>
            <a:ext uri="{FF2B5EF4-FFF2-40B4-BE49-F238E27FC236}">
              <a16:creationId xmlns:a16="http://schemas.microsoft.com/office/drawing/2014/main" id="{2F4C70C4-F399-41F9-BD70-453DC7B0DB8B}"/>
            </a:ext>
          </a:extLst>
        </xdr:cNvPr>
        <xdr:cNvSpPr txBox="1"/>
      </xdr:nvSpPr>
      <xdr:spPr>
        <a:xfrm>
          <a:off x="1818649" y="1414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151147</xdr:rowOff>
    </xdr:from>
    <xdr:ext cx="405111" cy="259045"/>
    <xdr:sp macro="" textlink="">
      <xdr:nvSpPr>
        <xdr:cNvPr id="305" name="n_4mainValue【公営住宅】&#10;有形固定資産減価償却率">
          <a:extLst>
            <a:ext uri="{FF2B5EF4-FFF2-40B4-BE49-F238E27FC236}">
              <a16:creationId xmlns:a16="http://schemas.microsoft.com/office/drawing/2014/main" id="{59D821E2-80E1-42CD-908D-2F77FB204C29}"/>
            </a:ext>
          </a:extLst>
        </xdr:cNvPr>
        <xdr:cNvSpPr txBox="1"/>
      </xdr:nvSpPr>
      <xdr:spPr>
        <a:xfrm>
          <a:off x="925839" y="1399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B2DF8D1E-85B7-4AB7-90CD-381E60BE8E9A}"/>
            </a:ext>
          </a:extLst>
        </xdr:cNvPr>
        <xdr:cNvSpPr/>
      </xdr:nvSpPr>
      <xdr:spPr>
        <a:xfrm>
          <a:off x="660209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3C47708F-E2F1-4E57-9EB5-782CC17B342E}"/>
            </a:ext>
          </a:extLst>
        </xdr:cNvPr>
        <xdr:cNvSpPr/>
      </xdr:nvSpPr>
      <xdr:spPr>
        <a:xfrm>
          <a:off x="6732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F08FFD37-C605-4DCD-8C2F-C68E8B17038C}"/>
            </a:ext>
          </a:extLst>
        </xdr:cNvPr>
        <xdr:cNvSpPr/>
      </xdr:nvSpPr>
      <xdr:spPr>
        <a:xfrm>
          <a:off x="6732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D6B81693-3ED2-4E46-A13A-91EB26C0987C}"/>
            </a:ext>
          </a:extLst>
        </xdr:cNvPr>
        <xdr:cNvSpPr/>
      </xdr:nvSpPr>
      <xdr:spPr>
        <a:xfrm>
          <a:off x="7745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2DE9B564-238B-4583-BFFC-19D64284AA5D}"/>
            </a:ext>
          </a:extLst>
        </xdr:cNvPr>
        <xdr:cNvSpPr/>
      </xdr:nvSpPr>
      <xdr:spPr>
        <a:xfrm>
          <a:off x="7745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F6102372-4E13-4659-BD63-42AE76C53FC4}"/>
            </a:ext>
          </a:extLst>
        </xdr:cNvPr>
        <xdr:cNvSpPr/>
      </xdr:nvSpPr>
      <xdr:spPr>
        <a:xfrm>
          <a:off x="8888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CBF40237-1920-4DC2-94A8-9F531C647303}"/>
            </a:ext>
          </a:extLst>
        </xdr:cNvPr>
        <xdr:cNvSpPr/>
      </xdr:nvSpPr>
      <xdr:spPr>
        <a:xfrm>
          <a:off x="8888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D803DBDE-984E-47E1-9932-CF3A8AC4F1AD}"/>
            </a:ext>
          </a:extLst>
        </xdr:cNvPr>
        <xdr:cNvSpPr/>
      </xdr:nvSpPr>
      <xdr:spPr>
        <a:xfrm>
          <a:off x="660209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40FB00C7-8E58-429A-A018-D3AF064913C5}"/>
            </a:ext>
          </a:extLst>
        </xdr:cNvPr>
        <xdr:cNvSpPr txBox="1"/>
      </xdr:nvSpPr>
      <xdr:spPr>
        <a:xfrm>
          <a:off x="6563995"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61896C0B-6902-4947-9DF1-B5F349AD04C9}"/>
            </a:ext>
          </a:extLst>
        </xdr:cNvPr>
        <xdr:cNvCxnSpPr/>
      </xdr:nvCxnSpPr>
      <xdr:spPr>
        <a:xfrm>
          <a:off x="660209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984E9A84-4FE8-4859-9812-FFA89145A7B6}"/>
            </a:ext>
          </a:extLst>
        </xdr:cNvPr>
        <xdr:cNvCxnSpPr/>
      </xdr:nvCxnSpPr>
      <xdr:spPr>
        <a:xfrm>
          <a:off x="6602095" y="15110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E8CBBC25-2322-4B25-A16E-7F4814AA9FE3}"/>
            </a:ext>
          </a:extLst>
        </xdr:cNvPr>
        <xdr:cNvSpPr txBox="1"/>
      </xdr:nvSpPr>
      <xdr:spPr>
        <a:xfrm>
          <a:off x="6136821" y="14966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A7819B3A-C7A2-46B3-97C3-B0B71133C974}"/>
            </a:ext>
          </a:extLst>
        </xdr:cNvPr>
        <xdr:cNvCxnSpPr/>
      </xdr:nvCxnSpPr>
      <xdr:spPr>
        <a:xfrm>
          <a:off x="6602095" y="14645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CBE7869D-586E-43A3-A5E5-640238EB9E6E}"/>
            </a:ext>
          </a:extLst>
        </xdr:cNvPr>
        <xdr:cNvSpPr txBox="1"/>
      </xdr:nvSpPr>
      <xdr:spPr>
        <a:xfrm>
          <a:off x="6076511" y="144938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1455F10C-CCBE-4EC5-9DB2-E7652D30D27E}"/>
            </a:ext>
          </a:extLst>
        </xdr:cNvPr>
        <xdr:cNvCxnSpPr/>
      </xdr:nvCxnSpPr>
      <xdr:spPr>
        <a:xfrm>
          <a:off x="6602095"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796D3B85-6A79-47BB-A08C-2123122B33F8}"/>
            </a:ext>
          </a:extLst>
        </xdr:cNvPr>
        <xdr:cNvSpPr txBox="1"/>
      </xdr:nvSpPr>
      <xdr:spPr>
        <a:xfrm>
          <a:off x="6076511" y="14029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325426A8-D3CA-4EF3-BF8B-A6ADB7AD4E18}"/>
            </a:ext>
          </a:extLst>
        </xdr:cNvPr>
        <xdr:cNvCxnSpPr/>
      </xdr:nvCxnSpPr>
      <xdr:spPr>
        <a:xfrm>
          <a:off x="6602095" y="13708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C9DCBB28-3527-4327-BD8B-49017323CB0E}"/>
            </a:ext>
          </a:extLst>
        </xdr:cNvPr>
        <xdr:cNvSpPr txBox="1"/>
      </xdr:nvSpPr>
      <xdr:spPr>
        <a:xfrm>
          <a:off x="6076511" y="13564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08FB0461-F372-4CAF-9601-397F21D524A4}"/>
            </a:ext>
          </a:extLst>
        </xdr:cNvPr>
        <xdr:cNvCxnSpPr/>
      </xdr:nvCxnSpPr>
      <xdr:spPr>
        <a:xfrm>
          <a:off x="660209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88069E69-3BD4-43AC-9D0A-E236905CF7B7}"/>
            </a:ext>
          </a:extLst>
        </xdr:cNvPr>
        <xdr:cNvSpPr txBox="1"/>
      </xdr:nvSpPr>
      <xdr:spPr>
        <a:xfrm>
          <a:off x="6076511" y="130918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4DB0C50A-8524-4371-9FA3-B76F95DC5786}"/>
            </a:ext>
          </a:extLst>
        </xdr:cNvPr>
        <xdr:cNvSpPr/>
      </xdr:nvSpPr>
      <xdr:spPr>
        <a:xfrm>
          <a:off x="660209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27" name="直線コネクタ 326">
          <a:extLst>
            <a:ext uri="{FF2B5EF4-FFF2-40B4-BE49-F238E27FC236}">
              <a16:creationId xmlns:a16="http://schemas.microsoft.com/office/drawing/2014/main" id="{CE2C282B-E957-4154-A104-AF35E752B513}"/>
            </a:ext>
          </a:extLst>
        </xdr:cNvPr>
        <xdr:cNvCxnSpPr/>
      </xdr:nvCxnSpPr>
      <xdr:spPr>
        <a:xfrm flipV="1">
          <a:off x="10476865" y="13740689"/>
          <a:ext cx="0" cy="135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28" name="【公営住宅】&#10;一人当たり面積最小値テキスト">
          <a:extLst>
            <a:ext uri="{FF2B5EF4-FFF2-40B4-BE49-F238E27FC236}">
              <a16:creationId xmlns:a16="http://schemas.microsoft.com/office/drawing/2014/main" id="{D617B5C3-58C4-453E-8BF7-7E4042B291C5}"/>
            </a:ext>
          </a:extLst>
        </xdr:cNvPr>
        <xdr:cNvSpPr txBox="1"/>
      </xdr:nvSpPr>
      <xdr:spPr>
        <a:xfrm>
          <a:off x="10515600" y="1510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29" name="直線コネクタ 328">
          <a:extLst>
            <a:ext uri="{FF2B5EF4-FFF2-40B4-BE49-F238E27FC236}">
              <a16:creationId xmlns:a16="http://schemas.microsoft.com/office/drawing/2014/main" id="{AFBE303D-6D20-48C0-B38F-9688FAFFC270}"/>
            </a:ext>
          </a:extLst>
        </xdr:cNvPr>
        <xdr:cNvCxnSpPr/>
      </xdr:nvCxnSpPr>
      <xdr:spPr>
        <a:xfrm>
          <a:off x="10390505" y="1509822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30" name="【公営住宅】&#10;一人当たり面積最大値テキスト">
          <a:extLst>
            <a:ext uri="{FF2B5EF4-FFF2-40B4-BE49-F238E27FC236}">
              <a16:creationId xmlns:a16="http://schemas.microsoft.com/office/drawing/2014/main" id="{48964180-CD12-4620-B319-A1C68EDA9D9E}"/>
            </a:ext>
          </a:extLst>
        </xdr:cNvPr>
        <xdr:cNvSpPr txBox="1"/>
      </xdr:nvSpPr>
      <xdr:spPr>
        <a:xfrm>
          <a:off x="10515600" y="135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31" name="直線コネクタ 330">
          <a:extLst>
            <a:ext uri="{FF2B5EF4-FFF2-40B4-BE49-F238E27FC236}">
              <a16:creationId xmlns:a16="http://schemas.microsoft.com/office/drawing/2014/main" id="{58D584B9-7419-4D76-88BD-8A30527DD161}"/>
            </a:ext>
          </a:extLst>
        </xdr:cNvPr>
        <xdr:cNvCxnSpPr/>
      </xdr:nvCxnSpPr>
      <xdr:spPr>
        <a:xfrm>
          <a:off x="10390505" y="1374068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32" name="【公営住宅】&#10;一人当たり面積平均値テキスト">
          <a:extLst>
            <a:ext uri="{FF2B5EF4-FFF2-40B4-BE49-F238E27FC236}">
              <a16:creationId xmlns:a16="http://schemas.microsoft.com/office/drawing/2014/main" id="{16CFDF35-25B2-4A58-BEEA-894283A880D1}"/>
            </a:ext>
          </a:extLst>
        </xdr:cNvPr>
        <xdr:cNvSpPr txBox="1"/>
      </xdr:nvSpPr>
      <xdr:spPr>
        <a:xfrm>
          <a:off x="10515600" y="1484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33" name="フローチャート: 判断 332">
          <a:extLst>
            <a:ext uri="{FF2B5EF4-FFF2-40B4-BE49-F238E27FC236}">
              <a16:creationId xmlns:a16="http://schemas.microsoft.com/office/drawing/2014/main" id="{FF3E28DC-73A2-44E3-91EF-F6135B2C65F2}"/>
            </a:ext>
          </a:extLst>
        </xdr:cNvPr>
        <xdr:cNvSpPr/>
      </xdr:nvSpPr>
      <xdr:spPr>
        <a:xfrm>
          <a:off x="10428605" y="148708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34" name="フローチャート: 判断 333">
          <a:extLst>
            <a:ext uri="{FF2B5EF4-FFF2-40B4-BE49-F238E27FC236}">
              <a16:creationId xmlns:a16="http://schemas.microsoft.com/office/drawing/2014/main" id="{ECFE7FEB-22C8-4B3F-B548-B8E079D958D7}"/>
            </a:ext>
          </a:extLst>
        </xdr:cNvPr>
        <xdr:cNvSpPr/>
      </xdr:nvSpPr>
      <xdr:spPr>
        <a:xfrm>
          <a:off x="9590405" y="14842749"/>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35" name="フローチャート: 判断 334">
          <a:extLst>
            <a:ext uri="{FF2B5EF4-FFF2-40B4-BE49-F238E27FC236}">
              <a16:creationId xmlns:a16="http://schemas.microsoft.com/office/drawing/2014/main" id="{2D6FBCFB-C458-45A6-B67F-316C538189D4}"/>
            </a:ext>
          </a:extLst>
        </xdr:cNvPr>
        <xdr:cNvSpPr/>
      </xdr:nvSpPr>
      <xdr:spPr>
        <a:xfrm>
          <a:off x="8697595" y="1485975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36" name="フローチャート: 判断 335">
          <a:extLst>
            <a:ext uri="{FF2B5EF4-FFF2-40B4-BE49-F238E27FC236}">
              <a16:creationId xmlns:a16="http://schemas.microsoft.com/office/drawing/2014/main" id="{D0C5416B-6F58-45CF-8FE7-0C2B0BE1E758}"/>
            </a:ext>
          </a:extLst>
        </xdr:cNvPr>
        <xdr:cNvSpPr/>
      </xdr:nvSpPr>
      <xdr:spPr>
        <a:xfrm>
          <a:off x="7810500" y="1490937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37" name="フローチャート: 判断 336">
          <a:extLst>
            <a:ext uri="{FF2B5EF4-FFF2-40B4-BE49-F238E27FC236}">
              <a16:creationId xmlns:a16="http://schemas.microsoft.com/office/drawing/2014/main" id="{DE495C94-F22D-4B09-AE6C-D3112415B263}"/>
            </a:ext>
          </a:extLst>
        </xdr:cNvPr>
        <xdr:cNvSpPr/>
      </xdr:nvSpPr>
      <xdr:spPr>
        <a:xfrm>
          <a:off x="6923405" y="14885269"/>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5A3C02D4-25F3-450F-A20A-8B3910542E92}"/>
            </a:ext>
          </a:extLst>
        </xdr:cNvPr>
        <xdr:cNvSpPr txBox="1"/>
      </xdr:nvSpPr>
      <xdr:spPr>
        <a:xfrm>
          <a:off x="102870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203DEFB-D809-4D1B-8426-134E179C83FA}"/>
            </a:ext>
          </a:extLst>
        </xdr:cNvPr>
        <xdr:cNvSpPr txBox="1"/>
      </xdr:nvSpPr>
      <xdr:spPr>
        <a:xfrm>
          <a:off x="944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1214D8F9-ABE2-44F1-B9D8-B8365F005C7C}"/>
            </a:ext>
          </a:extLst>
        </xdr:cNvPr>
        <xdr:cNvSpPr txBox="1"/>
      </xdr:nvSpPr>
      <xdr:spPr>
        <a:xfrm>
          <a:off x="856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D6D2FCF-291B-4D1B-AEA3-E1F3E9089585}"/>
            </a:ext>
          </a:extLst>
        </xdr:cNvPr>
        <xdr:cNvSpPr txBox="1"/>
      </xdr:nvSpPr>
      <xdr:spPr>
        <a:xfrm>
          <a:off x="766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72204C1A-A009-4804-8702-7256EBA7771F}"/>
            </a:ext>
          </a:extLst>
        </xdr:cNvPr>
        <xdr:cNvSpPr txBox="1"/>
      </xdr:nvSpPr>
      <xdr:spPr>
        <a:xfrm>
          <a:off x="678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64888</xdr:rowOff>
    </xdr:from>
    <xdr:to>
      <xdr:col>50</xdr:col>
      <xdr:colOff>165100</xdr:colOff>
      <xdr:row>84</xdr:row>
      <xdr:rowOff>166488</xdr:rowOff>
    </xdr:to>
    <xdr:sp macro="" textlink="">
      <xdr:nvSpPr>
        <xdr:cNvPr id="343" name="楕円 342">
          <a:extLst>
            <a:ext uri="{FF2B5EF4-FFF2-40B4-BE49-F238E27FC236}">
              <a16:creationId xmlns:a16="http://schemas.microsoft.com/office/drawing/2014/main" id="{F8B9CBE7-90A4-45F4-A645-353891518D96}"/>
            </a:ext>
          </a:extLst>
        </xdr:cNvPr>
        <xdr:cNvSpPr/>
      </xdr:nvSpPr>
      <xdr:spPr>
        <a:xfrm>
          <a:off x="9590405" y="147886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70145</xdr:rowOff>
    </xdr:from>
    <xdr:to>
      <xdr:col>46</xdr:col>
      <xdr:colOff>38100</xdr:colOff>
      <xdr:row>85</xdr:row>
      <xdr:rowOff>295</xdr:rowOff>
    </xdr:to>
    <xdr:sp macro="" textlink="">
      <xdr:nvSpPr>
        <xdr:cNvPr id="344" name="楕円 343">
          <a:extLst>
            <a:ext uri="{FF2B5EF4-FFF2-40B4-BE49-F238E27FC236}">
              <a16:creationId xmlns:a16="http://schemas.microsoft.com/office/drawing/2014/main" id="{6991DF2B-9D31-4F4A-B902-F96482CB73DB}"/>
            </a:ext>
          </a:extLst>
        </xdr:cNvPr>
        <xdr:cNvSpPr/>
      </xdr:nvSpPr>
      <xdr:spPr>
        <a:xfrm>
          <a:off x="8697595" y="1479389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115688</xdr:rowOff>
    </xdr:from>
    <xdr:to>
      <xdr:col>50</xdr:col>
      <xdr:colOff>114300</xdr:colOff>
      <xdr:row>84</xdr:row>
      <xdr:rowOff>120945</xdr:rowOff>
    </xdr:to>
    <xdr:cxnSp macro="">
      <xdr:nvCxnSpPr>
        <xdr:cNvPr id="345" name="直線コネクタ 344">
          <a:extLst>
            <a:ext uri="{FF2B5EF4-FFF2-40B4-BE49-F238E27FC236}">
              <a16:creationId xmlns:a16="http://schemas.microsoft.com/office/drawing/2014/main" id="{6E8469FE-1A8D-449A-B280-E720F11C8C77}"/>
            </a:ext>
          </a:extLst>
        </xdr:cNvPr>
        <xdr:cNvCxnSpPr/>
      </xdr:nvCxnSpPr>
      <xdr:spPr>
        <a:xfrm flipV="1">
          <a:off x="8752205" y="14837528"/>
          <a:ext cx="887095"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70374</xdr:rowOff>
    </xdr:from>
    <xdr:to>
      <xdr:col>41</xdr:col>
      <xdr:colOff>101600</xdr:colOff>
      <xdr:row>85</xdr:row>
      <xdr:rowOff>524</xdr:rowOff>
    </xdr:to>
    <xdr:sp macro="" textlink="">
      <xdr:nvSpPr>
        <xdr:cNvPr id="346" name="楕円 345">
          <a:extLst>
            <a:ext uri="{FF2B5EF4-FFF2-40B4-BE49-F238E27FC236}">
              <a16:creationId xmlns:a16="http://schemas.microsoft.com/office/drawing/2014/main" id="{71613DC1-BBBB-4188-AAAA-8690658C516C}"/>
            </a:ext>
          </a:extLst>
        </xdr:cNvPr>
        <xdr:cNvSpPr/>
      </xdr:nvSpPr>
      <xdr:spPr>
        <a:xfrm>
          <a:off x="7810500" y="1479411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120945</xdr:rowOff>
    </xdr:from>
    <xdr:to>
      <xdr:col>45</xdr:col>
      <xdr:colOff>177800</xdr:colOff>
      <xdr:row>84</xdr:row>
      <xdr:rowOff>121174</xdr:rowOff>
    </xdr:to>
    <xdr:cxnSp macro="">
      <xdr:nvCxnSpPr>
        <xdr:cNvPr id="347" name="直線コネクタ 346">
          <a:extLst>
            <a:ext uri="{FF2B5EF4-FFF2-40B4-BE49-F238E27FC236}">
              <a16:creationId xmlns:a16="http://schemas.microsoft.com/office/drawing/2014/main" id="{0BECF732-A87F-4EC6-A278-B2C0C6BAC88B}"/>
            </a:ext>
          </a:extLst>
        </xdr:cNvPr>
        <xdr:cNvCxnSpPr/>
      </xdr:nvCxnSpPr>
      <xdr:spPr>
        <a:xfrm flipV="1">
          <a:off x="7859395" y="14840880"/>
          <a:ext cx="89281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147458</xdr:rowOff>
    </xdr:from>
    <xdr:to>
      <xdr:col>36</xdr:col>
      <xdr:colOff>165100</xdr:colOff>
      <xdr:row>82</xdr:row>
      <xdr:rowOff>77608</xdr:rowOff>
    </xdr:to>
    <xdr:sp macro="" textlink="">
      <xdr:nvSpPr>
        <xdr:cNvPr id="348" name="楕円 347">
          <a:extLst>
            <a:ext uri="{FF2B5EF4-FFF2-40B4-BE49-F238E27FC236}">
              <a16:creationId xmlns:a16="http://schemas.microsoft.com/office/drawing/2014/main" id="{CD8D86D7-D7C7-460C-A0B6-964B122FA056}"/>
            </a:ext>
          </a:extLst>
        </xdr:cNvPr>
        <xdr:cNvSpPr/>
      </xdr:nvSpPr>
      <xdr:spPr>
        <a:xfrm>
          <a:off x="6923405" y="1434542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26808</xdr:rowOff>
    </xdr:from>
    <xdr:to>
      <xdr:col>41</xdr:col>
      <xdr:colOff>50800</xdr:colOff>
      <xdr:row>84</xdr:row>
      <xdr:rowOff>121174</xdr:rowOff>
    </xdr:to>
    <xdr:cxnSp macro="">
      <xdr:nvCxnSpPr>
        <xdr:cNvPr id="349" name="直線コネクタ 348">
          <a:extLst>
            <a:ext uri="{FF2B5EF4-FFF2-40B4-BE49-F238E27FC236}">
              <a16:creationId xmlns:a16="http://schemas.microsoft.com/office/drawing/2014/main" id="{70F9DE7C-DCC9-4C36-9B15-10EBDEDA96A8}"/>
            </a:ext>
          </a:extLst>
        </xdr:cNvPr>
        <xdr:cNvCxnSpPr/>
      </xdr:nvCxnSpPr>
      <xdr:spPr>
        <a:xfrm>
          <a:off x="6972300" y="14400033"/>
          <a:ext cx="887095" cy="44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50" name="n_1aveValue【公営住宅】&#10;一人当たり面積">
          <a:extLst>
            <a:ext uri="{FF2B5EF4-FFF2-40B4-BE49-F238E27FC236}">
              <a16:creationId xmlns:a16="http://schemas.microsoft.com/office/drawing/2014/main" id="{9DE523F4-A93C-4D9B-8FAF-59BCADAB90D5}"/>
            </a:ext>
          </a:extLst>
        </xdr:cNvPr>
        <xdr:cNvSpPr txBox="1"/>
      </xdr:nvSpPr>
      <xdr:spPr>
        <a:xfrm>
          <a:off x="9395537" y="1493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51" name="n_2aveValue【公営住宅】&#10;一人当たり面積">
          <a:extLst>
            <a:ext uri="{FF2B5EF4-FFF2-40B4-BE49-F238E27FC236}">
              <a16:creationId xmlns:a16="http://schemas.microsoft.com/office/drawing/2014/main" id="{79475925-A270-48A4-A885-19AF41F9D105}"/>
            </a:ext>
          </a:extLst>
        </xdr:cNvPr>
        <xdr:cNvSpPr txBox="1"/>
      </xdr:nvSpPr>
      <xdr:spPr>
        <a:xfrm>
          <a:off x="8519237" y="149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52" name="n_3aveValue【公営住宅】&#10;一人当たり面積">
          <a:extLst>
            <a:ext uri="{FF2B5EF4-FFF2-40B4-BE49-F238E27FC236}">
              <a16:creationId xmlns:a16="http://schemas.microsoft.com/office/drawing/2014/main" id="{BD19D34B-BD91-4207-8E2A-6EA7584F9756}"/>
            </a:ext>
          </a:extLst>
        </xdr:cNvPr>
        <xdr:cNvSpPr txBox="1"/>
      </xdr:nvSpPr>
      <xdr:spPr>
        <a:xfrm>
          <a:off x="7624522" y="1500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53" name="n_4aveValue【公営住宅】&#10;一人当たり面積">
          <a:extLst>
            <a:ext uri="{FF2B5EF4-FFF2-40B4-BE49-F238E27FC236}">
              <a16:creationId xmlns:a16="http://schemas.microsoft.com/office/drawing/2014/main" id="{D017C15E-7C93-459F-9E4C-C3DC54FC0A3B}"/>
            </a:ext>
          </a:extLst>
        </xdr:cNvPr>
        <xdr:cNvSpPr txBox="1"/>
      </xdr:nvSpPr>
      <xdr:spPr>
        <a:xfrm>
          <a:off x="6739332" y="1498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11565</xdr:rowOff>
    </xdr:from>
    <xdr:ext cx="469744" cy="259045"/>
    <xdr:sp macro="" textlink="">
      <xdr:nvSpPr>
        <xdr:cNvPr id="354" name="n_1mainValue【公営住宅】&#10;一人当たり面積">
          <a:extLst>
            <a:ext uri="{FF2B5EF4-FFF2-40B4-BE49-F238E27FC236}">
              <a16:creationId xmlns:a16="http://schemas.microsoft.com/office/drawing/2014/main" id="{CF97D3EB-EB9B-48DF-A4B0-A269CBAFDDF3}"/>
            </a:ext>
          </a:extLst>
        </xdr:cNvPr>
        <xdr:cNvSpPr txBox="1"/>
      </xdr:nvSpPr>
      <xdr:spPr>
        <a:xfrm>
          <a:off x="9395537" y="145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16822</xdr:rowOff>
    </xdr:from>
    <xdr:ext cx="469744" cy="259045"/>
    <xdr:sp macro="" textlink="">
      <xdr:nvSpPr>
        <xdr:cNvPr id="355" name="n_2mainValue【公営住宅】&#10;一人当たり面積">
          <a:extLst>
            <a:ext uri="{FF2B5EF4-FFF2-40B4-BE49-F238E27FC236}">
              <a16:creationId xmlns:a16="http://schemas.microsoft.com/office/drawing/2014/main" id="{BDE683B0-CCD4-4D96-BE53-E8FEE988B104}"/>
            </a:ext>
          </a:extLst>
        </xdr:cNvPr>
        <xdr:cNvSpPr txBox="1"/>
      </xdr:nvSpPr>
      <xdr:spPr>
        <a:xfrm>
          <a:off x="8519237" y="1456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17051</xdr:rowOff>
    </xdr:from>
    <xdr:ext cx="469744" cy="259045"/>
    <xdr:sp macro="" textlink="">
      <xdr:nvSpPr>
        <xdr:cNvPr id="356" name="n_3mainValue【公営住宅】&#10;一人当たり面積">
          <a:extLst>
            <a:ext uri="{FF2B5EF4-FFF2-40B4-BE49-F238E27FC236}">
              <a16:creationId xmlns:a16="http://schemas.microsoft.com/office/drawing/2014/main" id="{202CF8A1-C632-4E9B-B9F4-CC94FC07A97F}"/>
            </a:ext>
          </a:extLst>
        </xdr:cNvPr>
        <xdr:cNvSpPr txBox="1"/>
      </xdr:nvSpPr>
      <xdr:spPr>
        <a:xfrm>
          <a:off x="7624522" y="145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80</xdr:row>
      <xdr:rowOff>94135</xdr:rowOff>
    </xdr:from>
    <xdr:ext cx="534377" cy="259045"/>
    <xdr:sp macro="" textlink="">
      <xdr:nvSpPr>
        <xdr:cNvPr id="357" name="n_4mainValue【公営住宅】&#10;一人当たり面積">
          <a:extLst>
            <a:ext uri="{FF2B5EF4-FFF2-40B4-BE49-F238E27FC236}">
              <a16:creationId xmlns:a16="http://schemas.microsoft.com/office/drawing/2014/main" id="{9D16E8CC-BD41-47CF-A09E-B095E5EC6F64}"/>
            </a:ext>
          </a:extLst>
        </xdr:cNvPr>
        <xdr:cNvSpPr txBox="1"/>
      </xdr:nvSpPr>
      <xdr:spPr>
        <a:xfrm>
          <a:off x="6705111" y="1411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92761957-8046-40DA-8434-20014B0CFCFB}"/>
            </a:ext>
          </a:extLst>
        </xdr:cNvPr>
        <xdr:cNvSpPr/>
      </xdr:nvSpPr>
      <xdr:spPr>
        <a:xfrm>
          <a:off x="762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81DB64EF-8AC5-492A-80DC-AE95FA71F71C}"/>
            </a:ext>
          </a:extLst>
        </xdr:cNvPr>
        <xdr:cNvSpPr/>
      </xdr:nvSpPr>
      <xdr:spPr>
        <a:xfrm>
          <a:off x="887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64950D9E-AA8C-4ECC-A356-9C2E449B7D6E}"/>
            </a:ext>
          </a:extLst>
        </xdr:cNvPr>
        <xdr:cNvSpPr/>
      </xdr:nvSpPr>
      <xdr:spPr>
        <a:xfrm>
          <a:off x="887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CC53F2D0-8410-429C-A5F7-F750E67335EA}"/>
            </a:ext>
          </a:extLst>
        </xdr:cNvPr>
        <xdr:cNvSpPr/>
      </xdr:nvSpPr>
      <xdr:spPr>
        <a:xfrm>
          <a:off x="1905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3F374B9F-7715-4118-87B0-EDE16F0594CB}"/>
            </a:ext>
          </a:extLst>
        </xdr:cNvPr>
        <xdr:cNvSpPr/>
      </xdr:nvSpPr>
      <xdr:spPr>
        <a:xfrm>
          <a:off x="1905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705A6185-AD29-4CC3-96F1-58B9120F3D12}"/>
            </a:ext>
          </a:extLst>
        </xdr:cNvPr>
        <xdr:cNvSpPr/>
      </xdr:nvSpPr>
      <xdr:spPr>
        <a:xfrm>
          <a:off x="3048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379760E4-4B09-4128-85EC-D268187B8C69}"/>
            </a:ext>
          </a:extLst>
        </xdr:cNvPr>
        <xdr:cNvSpPr/>
      </xdr:nvSpPr>
      <xdr:spPr>
        <a:xfrm>
          <a:off x="3048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D7B15CFC-3D8E-46FF-AD90-392241085E92}"/>
            </a:ext>
          </a:extLst>
        </xdr:cNvPr>
        <xdr:cNvSpPr/>
      </xdr:nvSpPr>
      <xdr:spPr>
        <a:xfrm>
          <a:off x="762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id="{4207A1A8-5F63-41DF-89C4-F05E890FE2A8}"/>
            </a:ext>
          </a:extLst>
        </xdr:cNvPr>
        <xdr:cNvSpPr txBox="1"/>
      </xdr:nvSpPr>
      <xdr:spPr>
        <a:xfrm>
          <a:off x="723900"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EA33ABF5-930A-4D21-80C0-0145B67217DA}"/>
            </a:ext>
          </a:extLst>
        </xdr:cNvPr>
        <xdr:cNvCxnSpPr/>
      </xdr:nvCxnSpPr>
      <xdr:spPr>
        <a:xfrm>
          <a:off x="762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a:extLst>
            <a:ext uri="{FF2B5EF4-FFF2-40B4-BE49-F238E27FC236}">
              <a16:creationId xmlns:a16="http://schemas.microsoft.com/office/drawing/2014/main" id="{8B8F333E-0330-4EDA-86B5-52F421C9F84A}"/>
            </a:ext>
          </a:extLst>
        </xdr:cNvPr>
        <xdr:cNvSpPr txBox="1"/>
      </xdr:nvSpPr>
      <xdr:spPr>
        <a:xfrm>
          <a:off x="296726"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a:extLst>
            <a:ext uri="{FF2B5EF4-FFF2-40B4-BE49-F238E27FC236}">
              <a16:creationId xmlns:a16="http://schemas.microsoft.com/office/drawing/2014/main" id="{E7AF180F-9607-43F4-A265-DC8F3DC8F83A}"/>
            </a:ext>
          </a:extLst>
        </xdr:cNvPr>
        <xdr:cNvCxnSpPr/>
      </xdr:nvCxnSpPr>
      <xdr:spPr>
        <a:xfrm>
          <a:off x="762000"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0" name="テキスト ボックス 369">
          <a:extLst>
            <a:ext uri="{FF2B5EF4-FFF2-40B4-BE49-F238E27FC236}">
              <a16:creationId xmlns:a16="http://schemas.microsoft.com/office/drawing/2014/main" id="{D7BBB1E5-39B5-47FA-8766-9C46628922E9}"/>
            </a:ext>
          </a:extLst>
        </xdr:cNvPr>
        <xdr:cNvSpPr txBox="1"/>
      </xdr:nvSpPr>
      <xdr:spPr>
        <a:xfrm>
          <a:off x="296726"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a:extLst>
            <a:ext uri="{FF2B5EF4-FFF2-40B4-BE49-F238E27FC236}">
              <a16:creationId xmlns:a16="http://schemas.microsoft.com/office/drawing/2014/main" id="{0E4C7B5A-98E8-440A-BFBB-1DDCA14274C1}"/>
            </a:ext>
          </a:extLst>
        </xdr:cNvPr>
        <xdr:cNvCxnSpPr/>
      </xdr:nvCxnSpPr>
      <xdr:spPr>
        <a:xfrm>
          <a:off x="762000"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a:extLst>
            <a:ext uri="{FF2B5EF4-FFF2-40B4-BE49-F238E27FC236}">
              <a16:creationId xmlns:a16="http://schemas.microsoft.com/office/drawing/2014/main" id="{9078A5E2-0755-4B45-8166-64CE19412200}"/>
            </a:ext>
          </a:extLst>
        </xdr:cNvPr>
        <xdr:cNvSpPr txBox="1"/>
      </xdr:nvSpPr>
      <xdr:spPr>
        <a:xfrm>
          <a:off x="362751" y="186584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a:extLst>
            <a:ext uri="{FF2B5EF4-FFF2-40B4-BE49-F238E27FC236}">
              <a16:creationId xmlns:a16="http://schemas.microsoft.com/office/drawing/2014/main" id="{82CC84D0-7F01-42E1-9A62-DE1AEB06A1F0}"/>
            </a:ext>
          </a:extLst>
        </xdr:cNvPr>
        <xdr:cNvCxnSpPr/>
      </xdr:nvCxnSpPr>
      <xdr:spPr>
        <a:xfrm>
          <a:off x="762000"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a:extLst>
            <a:ext uri="{FF2B5EF4-FFF2-40B4-BE49-F238E27FC236}">
              <a16:creationId xmlns:a16="http://schemas.microsoft.com/office/drawing/2014/main" id="{CB6873A5-ADE7-487C-9E04-155FA5FBFC3B}"/>
            </a:ext>
          </a:extLst>
        </xdr:cNvPr>
        <xdr:cNvSpPr txBox="1"/>
      </xdr:nvSpPr>
      <xdr:spPr>
        <a:xfrm>
          <a:off x="362751" y="183281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a:extLst>
            <a:ext uri="{FF2B5EF4-FFF2-40B4-BE49-F238E27FC236}">
              <a16:creationId xmlns:a16="http://schemas.microsoft.com/office/drawing/2014/main" id="{67487CDC-5B96-4487-8B33-C8BE92DF76CA}"/>
            </a:ext>
          </a:extLst>
        </xdr:cNvPr>
        <xdr:cNvCxnSpPr/>
      </xdr:nvCxnSpPr>
      <xdr:spPr>
        <a:xfrm>
          <a:off x="762000"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a:extLst>
            <a:ext uri="{FF2B5EF4-FFF2-40B4-BE49-F238E27FC236}">
              <a16:creationId xmlns:a16="http://schemas.microsoft.com/office/drawing/2014/main" id="{A63E59F1-66F6-4A9A-B6BE-BA628E1FD115}"/>
            </a:ext>
          </a:extLst>
        </xdr:cNvPr>
        <xdr:cNvSpPr txBox="1"/>
      </xdr:nvSpPr>
      <xdr:spPr>
        <a:xfrm>
          <a:off x="362751" y="179901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a:extLst>
            <a:ext uri="{FF2B5EF4-FFF2-40B4-BE49-F238E27FC236}">
              <a16:creationId xmlns:a16="http://schemas.microsoft.com/office/drawing/2014/main" id="{294C14C1-C500-4A03-9165-4D1B325BF9EB}"/>
            </a:ext>
          </a:extLst>
        </xdr:cNvPr>
        <xdr:cNvCxnSpPr/>
      </xdr:nvCxnSpPr>
      <xdr:spPr>
        <a:xfrm>
          <a:off x="762000"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a:extLst>
            <a:ext uri="{FF2B5EF4-FFF2-40B4-BE49-F238E27FC236}">
              <a16:creationId xmlns:a16="http://schemas.microsoft.com/office/drawing/2014/main" id="{28ADE60C-D9B8-4F98-9848-94CFFBE2BC39}"/>
            </a:ext>
          </a:extLst>
        </xdr:cNvPr>
        <xdr:cNvSpPr txBox="1"/>
      </xdr:nvSpPr>
      <xdr:spPr>
        <a:xfrm>
          <a:off x="362751" y="17659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a:extLst>
            <a:ext uri="{FF2B5EF4-FFF2-40B4-BE49-F238E27FC236}">
              <a16:creationId xmlns:a16="http://schemas.microsoft.com/office/drawing/2014/main" id="{6F07FC7C-25E8-42F0-94CA-34B05939801D}"/>
            </a:ext>
          </a:extLst>
        </xdr:cNvPr>
        <xdr:cNvCxnSpPr/>
      </xdr:nvCxnSpPr>
      <xdr:spPr>
        <a:xfrm>
          <a:off x="762000"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0" name="テキスト ボックス 379">
          <a:extLst>
            <a:ext uri="{FF2B5EF4-FFF2-40B4-BE49-F238E27FC236}">
              <a16:creationId xmlns:a16="http://schemas.microsoft.com/office/drawing/2014/main" id="{052E66C5-1BC7-4382-894E-C292956B55EC}"/>
            </a:ext>
          </a:extLst>
        </xdr:cNvPr>
        <xdr:cNvSpPr txBox="1"/>
      </xdr:nvSpPr>
      <xdr:spPr>
        <a:xfrm>
          <a:off x="423061" y="1732363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EB2FC6AE-D346-4113-AA53-EF934EA3B2AA}"/>
            </a:ext>
          </a:extLst>
        </xdr:cNvPr>
        <xdr:cNvCxnSpPr/>
      </xdr:nvCxnSpPr>
      <xdr:spPr>
        <a:xfrm>
          <a:off x="762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a:extLst>
            <a:ext uri="{FF2B5EF4-FFF2-40B4-BE49-F238E27FC236}">
              <a16:creationId xmlns:a16="http://schemas.microsoft.com/office/drawing/2014/main" id="{3C4EE5AF-2EAA-4419-B90A-25C06A471289}"/>
            </a:ext>
          </a:extLst>
        </xdr:cNvPr>
        <xdr:cNvSpPr/>
      </xdr:nvSpPr>
      <xdr:spPr>
        <a:xfrm>
          <a:off x="762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383" name="直線コネクタ 382">
          <a:extLst>
            <a:ext uri="{FF2B5EF4-FFF2-40B4-BE49-F238E27FC236}">
              <a16:creationId xmlns:a16="http://schemas.microsoft.com/office/drawing/2014/main" id="{1C3202B9-9E4C-4DAB-A749-5A4464A48EAD}"/>
            </a:ext>
          </a:extLst>
        </xdr:cNvPr>
        <xdr:cNvCxnSpPr/>
      </xdr:nvCxnSpPr>
      <xdr:spPr>
        <a:xfrm flipV="1">
          <a:off x="4636770" y="17602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4" name="【港湾・漁港】&#10;有形固定資産減価償却率最小値テキスト">
          <a:extLst>
            <a:ext uri="{FF2B5EF4-FFF2-40B4-BE49-F238E27FC236}">
              <a16:creationId xmlns:a16="http://schemas.microsoft.com/office/drawing/2014/main" id="{976E3960-08C6-4A8B-A109-2582D4046873}"/>
            </a:ext>
          </a:extLst>
        </xdr:cNvPr>
        <xdr:cNvSpPr txBox="1"/>
      </xdr:nvSpPr>
      <xdr:spPr>
        <a:xfrm>
          <a:off x="4675505" y="191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5" name="直線コネクタ 384">
          <a:extLst>
            <a:ext uri="{FF2B5EF4-FFF2-40B4-BE49-F238E27FC236}">
              <a16:creationId xmlns:a16="http://schemas.microsoft.com/office/drawing/2014/main" id="{6354ECCF-8B18-4B9B-B591-D8EFFA3A5794}"/>
            </a:ext>
          </a:extLst>
        </xdr:cNvPr>
        <xdr:cNvCxnSpPr/>
      </xdr:nvCxnSpPr>
      <xdr:spPr>
        <a:xfrm>
          <a:off x="4544695" y="1913572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86" name="【港湾・漁港】&#10;有形固定資産減価償却率最大値テキスト">
          <a:extLst>
            <a:ext uri="{FF2B5EF4-FFF2-40B4-BE49-F238E27FC236}">
              <a16:creationId xmlns:a16="http://schemas.microsoft.com/office/drawing/2014/main" id="{CA178147-80B7-4DCB-B601-AE35BB3C5851}"/>
            </a:ext>
          </a:extLst>
        </xdr:cNvPr>
        <xdr:cNvSpPr txBox="1"/>
      </xdr:nvSpPr>
      <xdr:spPr>
        <a:xfrm>
          <a:off x="4675505" y="17377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87" name="直線コネクタ 386">
          <a:extLst>
            <a:ext uri="{FF2B5EF4-FFF2-40B4-BE49-F238E27FC236}">
              <a16:creationId xmlns:a16="http://schemas.microsoft.com/office/drawing/2014/main" id="{8FEE3E35-A388-4098-A5E2-232AC9E0FBBA}"/>
            </a:ext>
          </a:extLst>
        </xdr:cNvPr>
        <xdr:cNvCxnSpPr/>
      </xdr:nvCxnSpPr>
      <xdr:spPr>
        <a:xfrm>
          <a:off x="4544695" y="1760220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388" name="【港湾・漁港】&#10;有形固定資産減価償却率平均値テキスト">
          <a:extLst>
            <a:ext uri="{FF2B5EF4-FFF2-40B4-BE49-F238E27FC236}">
              <a16:creationId xmlns:a16="http://schemas.microsoft.com/office/drawing/2014/main" id="{D2712116-2149-45F5-86F6-08937998D36F}"/>
            </a:ext>
          </a:extLst>
        </xdr:cNvPr>
        <xdr:cNvSpPr txBox="1"/>
      </xdr:nvSpPr>
      <xdr:spPr>
        <a:xfrm>
          <a:off x="4675505" y="18262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389" name="フローチャート: 判断 388">
          <a:extLst>
            <a:ext uri="{FF2B5EF4-FFF2-40B4-BE49-F238E27FC236}">
              <a16:creationId xmlns:a16="http://schemas.microsoft.com/office/drawing/2014/main" id="{42822719-AAD9-4CC3-BC85-191CA52C8E64}"/>
            </a:ext>
          </a:extLst>
        </xdr:cNvPr>
        <xdr:cNvSpPr/>
      </xdr:nvSpPr>
      <xdr:spPr>
        <a:xfrm>
          <a:off x="4582795" y="18285642"/>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90" name="フローチャート: 判断 389">
          <a:extLst>
            <a:ext uri="{FF2B5EF4-FFF2-40B4-BE49-F238E27FC236}">
              <a16:creationId xmlns:a16="http://schemas.microsoft.com/office/drawing/2014/main" id="{DF65B1E6-0EB3-4A5E-8040-8688096D77D5}"/>
            </a:ext>
          </a:extLst>
        </xdr:cNvPr>
        <xdr:cNvSpPr/>
      </xdr:nvSpPr>
      <xdr:spPr>
        <a:xfrm>
          <a:off x="3744595" y="1826223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391" name="フローチャート: 判断 390">
          <a:extLst>
            <a:ext uri="{FF2B5EF4-FFF2-40B4-BE49-F238E27FC236}">
              <a16:creationId xmlns:a16="http://schemas.microsoft.com/office/drawing/2014/main" id="{8F2A10FB-B3DB-412E-B1FA-D8F51C0B128E}"/>
            </a:ext>
          </a:extLst>
        </xdr:cNvPr>
        <xdr:cNvSpPr/>
      </xdr:nvSpPr>
      <xdr:spPr>
        <a:xfrm>
          <a:off x="2857500" y="18252984"/>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92" name="フローチャート: 判断 391">
          <a:extLst>
            <a:ext uri="{FF2B5EF4-FFF2-40B4-BE49-F238E27FC236}">
              <a16:creationId xmlns:a16="http://schemas.microsoft.com/office/drawing/2014/main" id="{421C4522-8F5D-4B4D-982A-C3868F960ED7}"/>
            </a:ext>
          </a:extLst>
        </xdr:cNvPr>
        <xdr:cNvSpPr/>
      </xdr:nvSpPr>
      <xdr:spPr>
        <a:xfrm>
          <a:off x="1970405" y="18187126"/>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393" name="フローチャート: 判断 392">
          <a:extLst>
            <a:ext uri="{FF2B5EF4-FFF2-40B4-BE49-F238E27FC236}">
              <a16:creationId xmlns:a16="http://schemas.microsoft.com/office/drawing/2014/main" id="{17FD9BF7-2F08-46F1-8980-998812A6A421}"/>
            </a:ext>
          </a:extLst>
        </xdr:cNvPr>
        <xdr:cNvSpPr/>
      </xdr:nvSpPr>
      <xdr:spPr>
        <a:xfrm>
          <a:off x="1077595" y="1818875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409AB216-93CA-4128-80D5-98B619EE23D0}"/>
            </a:ext>
          </a:extLst>
        </xdr:cNvPr>
        <xdr:cNvSpPr txBox="1"/>
      </xdr:nvSpPr>
      <xdr:spPr>
        <a:xfrm>
          <a:off x="4446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A25FAEB1-39B7-411C-9A17-990F90C9FF32}"/>
            </a:ext>
          </a:extLst>
        </xdr:cNvPr>
        <xdr:cNvSpPr txBox="1"/>
      </xdr:nvSpPr>
      <xdr:spPr>
        <a:xfrm>
          <a:off x="3608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30500735-92DD-41BA-A00D-70EC7751B6E1}"/>
            </a:ext>
          </a:extLst>
        </xdr:cNvPr>
        <xdr:cNvSpPr txBox="1"/>
      </xdr:nvSpPr>
      <xdr:spPr>
        <a:xfrm>
          <a:off x="2715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3ADB22E-7CB0-4723-88EC-C74996E822C0}"/>
            </a:ext>
          </a:extLst>
        </xdr:cNvPr>
        <xdr:cNvSpPr txBox="1"/>
      </xdr:nvSpPr>
      <xdr:spPr>
        <a:xfrm>
          <a:off x="182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F471B9DE-6EDA-4461-AA9A-29155377C471}"/>
            </a:ext>
          </a:extLst>
        </xdr:cNvPr>
        <xdr:cNvSpPr txBox="1"/>
      </xdr:nvSpPr>
      <xdr:spPr>
        <a:xfrm>
          <a:off x="94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399" name="楕円 398">
          <a:extLst>
            <a:ext uri="{FF2B5EF4-FFF2-40B4-BE49-F238E27FC236}">
              <a16:creationId xmlns:a16="http://schemas.microsoft.com/office/drawing/2014/main" id="{32FB02D9-8CF5-41B1-B2AA-80CA17EAB4BA}"/>
            </a:ext>
          </a:extLst>
        </xdr:cNvPr>
        <xdr:cNvSpPr/>
      </xdr:nvSpPr>
      <xdr:spPr>
        <a:xfrm>
          <a:off x="3744595" y="1816861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84182</xdr:rowOff>
    </xdr:from>
    <xdr:to>
      <xdr:col>15</xdr:col>
      <xdr:colOff>101600</xdr:colOff>
      <xdr:row>104</xdr:row>
      <xdr:rowOff>14332</xdr:rowOff>
    </xdr:to>
    <xdr:sp macro="" textlink="">
      <xdr:nvSpPr>
        <xdr:cNvPr id="400" name="楕円 399">
          <a:extLst>
            <a:ext uri="{FF2B5EF4-FFF2-40B4-BE49-F238E27FC236}">
              <a16:creationId xmlns:a16="http://schemas.microsoft.com/office/drawing/2014/main" id="{C54D9540-4F30-4923-8F15-38051C4EDB53}"/>
            </a:ext>
          </a:extLst>
        </xdr:cNvPr>
        <xdr:cNvSpPr/>
      </xdr:nvSpPr>
      <xdr:spPr>
        <a:xfrm>
          <a:off x="2857500" y="18134057"/>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134982</xdr:rowOff>
    </xdr:from>
    <xdr:to>
      <xdr:col>19</xdr:col>
      <xdr:colOff>177800</xdr:colOff>
      <xdr:row>103</xdr:row>
      <xdr:rowOff>167639</xdr:rowOff>
    </xdr:to>
    <xdr:cxnSp macro="">
      <xdr:nvCxnSpPr>
        <xdr:cNvPr id="401" name="直線コネクタ 400">
          <a:extLst>
            <a:ext uri="{FF2B5EF4-FFF2-40B4-BE49-F238E27FC236}">
              <a16:creationId xmlns:a16="http://schemas.microsoft.com/office/drawing/2014/main" id="{B50F0189-21AF-488C-B43F-7377CDBAF0DA}"/>
            </a:ext>
          </a:extLst>
        </xdr:cNvPr>
        <xdr:cNvCxnSpPr/>
      </xdr:nvCxnSpPr>
      <xdr:spPr>
        <a:xfrm>
          <a:off x="2906395" y="18190572"/>
          <a:ext cx="89281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2" name="楕円 401">
          <a:extLst>
            <a:ext uri="{FF2B5EF4-FFF2-40B4-BE49-F238E27FC236}">
              <a16:creationId xmlns:a16="http://schemas.microsoft.com/office/drawing/2014/main" id="{5E8DE246-59FD-484D-85DB-A0A422B1023F}"/>
            </a:ext>
          </a:extLst>
        </xdr:cNvPr>
        <xdr:cNvSpPr/>
      </xdr:nvSpPr>
      <xdr:spPr>
        <a:xfrm>
          <a:off x="1970405" y="18124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134982</xdr:rowOff>
    </xdr:to>
    <xdr:cxnSp macro="">
      <xdr:nvCxnSpPr>
        <xdr:cNvPr id="403" name="直線コネクタ 402">
          <a:extLst>
            <a:ext uri="{FF2B5EF4-FFF2-40B4-BE49-F238E27FC236}">
              <a16:creationId xmlns:a16="http://schemas.microsoft.com/office/drawing/2014/main" id="{60005451-C43C-433D-84EC-085007E16884}"/>
            </a:ext>
          </a:extLst>
        </xdr:cNvPr>
        <xdr:cNvCxnSpPr/>
      </xdr:nvCxnSpPr>
      <xdr:spPr>
        <a:xfrm>
          <a:off x="2019300" y="18171795"/>
          <a:ext cx="887095"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404" name="楕円 403">
          <a:extLst>
            <a:ext uri="{FF2B5EF4-FFF2-40B4-BE49-F238E27FC236}">
              <a16:creationId xmlns:a16="http://schemas.microsoft.com/office/drawing/2014/main" id="{90BF9D1D-ABFD-4947-8F7D-F10E79D29556}"/>
            </a:ext>
          </a:extLst>
        </xdr:cNvPr>
        <xdr:cNvSpPr/>
      </xdr:nvSpPr>
      <xdr:spPr>
        <a:xfrm>
          <a:off x="1077595" y="18085344"/>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121920</xdr:rowOff>
    </xdr:to>
    <xdr:cxnSp macro="">
      <xdr:nvCxnSpPr>
        <xdr:cNvPr id="405" name="直線コネクタ 404">
          <a:extLst>
            <a:ext uri="{FF2B5EF4-FFF2-40B4-BE49-F238E27FC236}">
              <a16:creationId xmlns:a16="http://schemas.microsoft.com/office/drawing/2014/main" id="{A81CB624-40EB-4345-A1AE-A938CFD3E4D2}"/>
            </a:ext>
          </a:extLst>
        </xdr:cNvPr>
        <xdr:cNvCxnSpPr/>
      </xdr:nvCxnSpPr>
      <xdr:spPr>
        <a:xfrm>
          <a:off x="1132205" y="18134239"/>
          <a:ext cx="88709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06" name="n_1aveValue【港湾・漁港】&#10;有形固定資産減価償却率">
          <a:extLst>
            <a:ext uri="{FF2B5EF4-FFF2-40B4-BE49-F238E27FC236}">
              <a16:creationId xmlns:a16="http://schemas.microsoft.com/office/drawing/2014/main" id="{D5D52C64-E099-4912-A6BB-96757F2DCB6E}"/>
            </a:ext>
          </a:extLst>
        </xdr:cNvPr>
        <xdr:cNvSpPr txBox="1"/>
      </xdr:nvSpPr>
      <xdr:spPr>
        <a:xfrm>
          <a:off x="3582044" y="1835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114861</xdr:rowOff>
    </xdr:from>
    <xdr:ext cx="405111" cy="259045"/>
    <xdr:sp macro="" textlink="">
      <xdr:nvSpPr>
        <xdr:cNvPr id="407" name="n_2aveValue【港湾・漁港】&#10;有形固定資産減価償却率">
          <a:extLst>
            <a:ext uri="{FF2B5EF4-FFF2-40B4-BE49-F238E27FC236}">
              <a16:creationId xmlns:a16="http://schemas.microsoft.com/office/drawing/2014/main" id="{11F2D243-82E7-489E-9B4E-4D1D85BFB6DB}"/>
            </a:ext>
          </a:extLst>
        </xdr:cNvPr>
        <xdr:cNvSpPr txBox="1"/>
      </xdr:nvSpPr>
      <xdr:spPr>
        <a:xfrm>
          <a:off x="2705744" y="183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08" name="n_3aveValue【港湾・漁港】&#10;有形固定資産減価償却率">
          <a:extLst>
            <a:ext uri="{FF2B5EF4-FFF2-40B4-BE49-F238E27FC236}">
              <a16:creationId xmlns:a16="http://schemas.microsoft.com/office/drawing/2014/main" id="{46A887AC-728B-49C0-816C-D9740B8E5259}"/>
            </a:ext>
          </a:extLst>
        </xdr:cNvPr>
        <xdr:cNvSpPr txBox="1"/>
      </xdr:nvSpPr>
      <xdr:spPr>
        <a:xfrm>
          <a:off x="1818649"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54446</xdr:rowOff>
    </xdr:from>
    <xdr:ext cx="405111" cy="259045"/>
    <xdr:sp macro="" textlink="">
      <xdr:nvSpPr>
        <xdr:cNvPr id="409" name="n_4aveValue【港湾・漁港】&#10;有形固定資産減価償却率">
          <a:extLst>
            <a:ext uri="{FF2B5EF4-FFF2-40B4-BE49-F238E27FC236}">
              <a16:creationId xmlns:a16="http://schemas.microsoft.com/office/drawing/2014/main" id="{C40A1F9C-554B-4EDF-BDC5-CAB8ECE513E7}"/>
            </a:ext>
          </a:extLst>
        </xdr:cNvPr>
        <xdr:cNvSpPr txBox="1"/>
      </xdr:nvSpPr>
      <xdr:spPr>
        <a:xfrm>
          <a:off x="925839"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63516</xdr:rowOff>
    </xdr:from>
    <xdr:ext cx="405111" cy="259045"/>
    <xdr:sp macro="" textlink="">
      <xdr:nvSpPr>
        <xdr:cNvPr id="410" name="n_1mainValue【港湾・漁港】&#10;有形固定資産減価償却率">
          <a:extLst>
            <a:ext uri="{FF2B5EF4-FFF2-40B4-BE49-F238E27FC236}">
              <a16:creationId xmlns:a16="http://schemas.microsoft.com/office/drawing/2014/main" id="{282ECC6B-7855-4F65-A6C6-70C14A4BE50F}"/>
            </a:ext>
          </a:extLst>
        </xdr:cNvPr>
        <xdr:cNvSpPr txBox="1"/>
      </xdr:nvSpPr>
      <xdr:spPr>
        <a:xfrm>
          <a:off x="35820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30859</xdr:rowOff>
    </xdr:from>
    <xdr:ext cx="405111" cy="259045"/>
    <xdr:sp macro="" textlink="">
      <xdr:nvSpPr>
        <xdr:cNvPr id="411" name="n_2mainValue【港湾・漁港】&#10;有形固定資産減価償却率">
          <a:extLst>
            <a:ext uri="{FF2B5EF4-FFF2-40B4-BE49-F238E27FC236}">
              <a16:creationId xmlns:a16="http://schemas.microsoft.com/office/drawing/2014/main" id="{EFE5C094-3438-4D7F-A7C8-24F86C755673}"/>
            </a:ext>
          </a:extLst>
        </xdr:cNvPr>
        <xdr:cNvSpPr txBox="1"/>
      </xdr:nvSpPr>
      <xdr:spPr>
        <a:xfrm>
          <a:off x="2705744" y="179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12" name="n_3mainValue【港湾・漁港】&#10;有形固定資産減価償却率">
          <a:extLst>
            <a:ext uri="{FF2B5EF4-FFF2-40B4-BE49-F238E27FC236}">
              <a16:creationId xmlns:a16="http://schemas.microsoft.com/office/drawing/2014/main" id="{F88E09DD-B2C8-4C8B-B1B0-FAD221CC5E2B}"/>
            </a:ext>
          </a:extLst>
        </xdr:cNvPr>
        <xdr:cNvSpPr txBox="1"/>
      </xdr:nvSpPr>
      <xdr:spPr>
        <a:xfrm>
          <a:off x="1818649"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413" name="n_4mainValue【港湾・漁港】&#10;有形固定資産減価償却率">
          <a:extLst>
            <a:ext uri="{FF2B5EF4-FFF2-40B4-BE49-F238E27FC236}">
              <a16:creationId xmlns:a16="http://schemas.microsoft.com/office/drawing/2014/main" id="{39510B7B-5D3C-4F67-8B8C-0F95FD10592B}"/>
            </a:ext>
          </a:extLst>
        </xdr:cNvPr>
        <xdr:cNvSpPr txBox="1"/>
      </xdr:nvSpPr>
      <xdr:spPr>
        <a:xfrm>
          <a:off x="925839" y="1785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CEDBCC32-B084-44ED-AB64-E66167790DA3}"/>
            </a:ext>
          </a:extLst>
        </xdr:cNvPr>
        <xdr:cNvSpPr/>
      </xdr:nvSpPr>
      <xdr:spPr>
        <a:xfrm>
          <a:off x="660209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95C974B9-2CD6-4129-8B99-217062265D45}"/>
            </a:ext>
          </a:extLst>
        </xdr:cNvPr>
        <xdr:cNvSpPr/>
      </xdr:nvSpPr>
      <xdr:spPr>
        <a:xfrm>
          <a:off x="6732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23EF5C96-7CEF-4D94-8372-D8A5471632A7}"/>
            </a:ext>
          </a:extLst>
        </xdr:cNvPr>
        <xdr:cNvSpPr/>
      </xdr:nvSpPr>
      <xdr:spPr>
        <a:xfrm>
          <a:off x="6732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3847B8F1-4B25-4DF7-A96A-A4A50E7FF183}"/>
            </a:ext>
          </a:extLst>
        </xdr:cNvPr>
        <xdr:cNvSpPr/>
      </xdr:nvSpPr>
      <xdr:spPr>
        <a:xfrm>
          <a:off x="7745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830429F5-726D-4DE5-BE7D-70A435881FB6}"/>
            </a:ext>
          </a:extLst>
        </xdr:cNvPr>
        <xdr:cNvSpPr/>
      </xdr:nvSpPr>
      <xdr:spPr>
        <a:xfrm>
          <a:off x="7745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CA012F74-CC5C-4D14-984A-128A25752CE0}"/>
            </a:ext>
          </a:extLst>
        </xdr:cNvPr>
        <xdr:cNvSpPr/>
      </xdr:nvSpPr>
      <xdr:spPr>
        <a:xfrm>
          <a:off x="8888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6FA2DEFC-25AC-4A63-913D-2092E5D9E559}"/>
            </a:ext>
          </a:extLst>
        </xdr:cNvPr>
        <xdr:cNvSpPr/>
      </xdr:nvSpPr>
      <xdr:spPr>
        <a:xfrm>
          <a:off x="8888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68115966-21EE-4BB0-A5AE-55001399656B}"/>
            </a:ext>
          </a:extLst>
        </xdr:cNvPr>
        <xdr:cNvSpPr/>
      </xdr:nvSpPr>
      <xdr:spPr>
        <a:xfrm>
          <a:off x="660209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175FC8CB-0CFD-4BEA-B908-E1A7069B1158}"/>
            </a:ext>
          </a:extLst>
        </xdr:cNvPr>
        <xdr:cNvSpPr txBox="1"/>
      </xdr:nvSpPr>
      <xdr:spPr>
        <a:xfrm>
          <a:off x="6563995"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8BC4495C-9CDC-41A1-BF28-4F5D03E24E11}"/>
            </a:ext>
          </a:extLst>
        </xdr:cNvPr>
        <xdr:cNvCxnSpPr/>
      </xdr:nvCxnSpPr>
      <xdr:spPr>
        <a:xfrm>
          <a:off x="660209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BB544AE2-8A18-48C2-9194-30F28954CD8F}"/>
            </a:ext>
          </a:extLst>
        </xdr:cNvPr>
        <xdr:cNvCxnSpPr/>
      </xdr:nvCxnSpPr>
      <xdr:spPr>
        <a:xfrm>
          <a:off x="6602095" y="190804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5" name="テキスト ボックス 424">
          <a:extLst>
            <a:ext uri="{FF2B5EF4-FFF2-40B4-BE49-F238E27FC236}">
              <a16:creationId xmlns:a16="http://schemas.microsoft.com/office/drawing/2014/main" id="{D7172A3F-87F1-4A0F-A971-5AD0A64A5D61}"/>
            </a:ext>
          </a:extLst>
        </xdr:cNvPr>
        <xdr:cNvSpPr txBox="1"/>
      </xdr:nvSpPr>
      <xdr:spPr>
        <a:xfrm>
          <a:off x="6357119" y="1893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886790B6-E295-4F04-97A7-B3A64C1AFFC5}"/>
            </a:ext>
          </a:extLst>
        </xdr:cNvPr>
        <xdr:cNvCxnSpPr/>
      </xdr:nvCxnSpPr>
      <xdr:spPr>
        <a:xfrm>
          <a:off x="6602095" y="18691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27" name="テキスト ボックス 426">
          <a:extLst>
            <a:ext uri="{FF2B5EF4-FFF2-40B4-BE49-F238E27FC236}">
              <a16:creationId xmlns:a16="http://schemas.microsoft.com/office/drawing/2014/main" id="{85A1AB8C-DA4F-490D-A9F4-22BA59C5D4BA}"/>
            </a:ext>
          </a:extLst>
        </xdr:cNvPr>
        <xdr:cNvSpPr txBox="1"/>
      </xdr:nvSpPr>
      <xdr:spPr>
        <a:xfrm>
          <a:off x="5856213" y="1854773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F2E99C77-0B29-4724-913B-010AB94E78BB}"/>
            </a:ext>
          </a:extLst>
        </xdr:cNvPr>
        <xdr:cNvCxnSpPr/>
      </xdr:nvCxnSpPr>
      <xdr:spPr>
        <a:xfrm>
          <a:off x="6602095"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9" name="テキスト ボックス 428">
          <a:extLst>
            <a:ext uri="{FF2B5EF4-FFF2-40B4-BE49-F238E27FC236}">
              <a16:creationId xmlns:a16="http://schemas.microsoft.com/office/drawing/2014/main" id="{E9F154DF-FC4B-4DFD-90C4-57994D24DEB8}"/>
            </a:ext>
          </a:extLst>
        </xdr:cNvPr>
        <xdr:cNvSpPr txBox="1"/>
      </xdr:nvSpPr>
      <xdr:spPr>
        <a:xfrm>
          <a:off x="5856213" y="1815911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94F0CB0E-CDDB-4EC9-AEF5-A42E1AABE01F}"/>
            </a:ext>
          </a:extLst>
        </xdr:cNvPr>
        <xdr:cNvCxnSpPr/>
      </xdr:nvCxnSpPr>
      <xdr:spPr>
        <a:xfrm>
          <a:off x="6602095" y="179146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1" name="テキスト ボックス 430">
          <a:extLst>
            <a:ext uri="{FF2B5EF4-FFF2-40B4-BE49-F238E27FC236}">
              <a16:creationId xmlns:a16="http://schemas.microsoft.com/office/drawing/2014/main" id="{7094D8CF-ABAE-466D-9BA2-5E656465D965}"/>
            </a:ext>
          </a:extLst>
        </xdr:cNvPr>
        <xdr:cNvSpPr txBox="1"/>
      </xdr:nvSpPr>
      <xdr:spPr>
        <a:xfrm>
          <a:off x="5856213" y="1777049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CF16F71C-981D-49EE-B691-0E5E4F371D5E}"/>
            </a:ext>
          </a:extLst>
        </xdr:cNvPr>
        <xdr:cNvCxnSpPr/>
      </xdr:nvCxnSpPr>
      <xdr:spPr>
        <a:xfrm>
          <a:off x="6602095"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33" name="テキスト ボックス 432">
          <a:extLst>
            <a:ext uri="{FF2B5EF4-FFF2-40B4-BE49-F238E27FC236}">
              <a16:creationId xmlns:a16="http://schemas.microsoft.com/office/drawing/2014/main" id="{2FABD777-B503-42E1-8147-BCED900C4DDE}"/>
            </a:ext>
          </a:extLst>
        </xdr:cNvPr>
        <xdr:cNvSpPr txBox="1"/>
      </xdr:nvSpPr>
      <xdr:spPr>
        <a:xfrm>
          <a:off x="5856213" y="17381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568F6B19-61B0-40E7-965A-80C5ED65C30B}"/>
            </a:ext>
          </a:extLst>
        </xdr:cNvPr>
        <xdr:cNvCxnSpPr/>
      </xdr:nvCxnSpPr>
      <xdr:spPr>
        <a:xfrm>
          <a:off x="660209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5" name="テキスト ボックス 434">
          <a:extLst>
            <a:ext uri="{FF2B5EF4-FFF2-40B4-BE49-F238E27FC236}">
              <a16:creationId xmlns:a16="http://schemas.microsoft.com/office/drawing/2014/main" id="{03B0FBDD-FB44-49C7-8612-0843280EAF51}"/>
            </a:ext>
          </a:extLst>
        </xdr:cNvPr>
        <xdr:cNvSpPr txBox="1"/>
      </xdr:nvSpPr>
      <xdr:spPr>
        <a:xfrm>
          <a:off x="5790187" y="1698563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0DA03351-0A89-4377-A0E8-D050A15F85C1}"/>
            </a:ext>
          </a:extLst>
        </xdr:cNvPr>
        <xdr:cNvSpPr/>
      </xdr:nvSpPr>
      <xdr:spPr>
        <a:xfrm>
          <a:off x="660209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37" name="直線コネクタ 436">
          <a:extLst>
            <a:ext uri="{FF2B5EF4-FFF2-40B4-BE49-F238E27FC236}">
              <a16:creationId xmlns:a16="http://schemas.microsoft.com/office/drawing/2014/main" id="{36DB8C4F-0B1D-484C-8C6B-8B95D8E6D66A}"/>
            </a:ext>
          </a:extLst>
        </xdr:cNvPr>
        <xdr:cNvCxnSpPr/>
      </xdr:nvCxnSpPr>
      <xdr:spPr>
        <a:xfrm flipV="1">
          <a:off x="10476865" y="17485249"/>
          <a:ext cx="0" cy="159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38" name="【港湾・漁港】&#10;一人当たり有形固定資産（償却資産）額最小値テキスト">
          <a:extLst>
            <a:ext uri="{FF2B5EF4-FFF2-40B4-BE49-F238E27FC236}">
              <a16:creationId xmlns:a16="http://schemas.microsoft.com/office/drawing/2014/main" id="{F8115A96-A320-435D-B949-343CBC0F3772}"/>
            </a:ext>
          </a:extLst>
        </xdr:cNvPr>
        <xdr:cNvSpPr txBox="1"/>
      </xdr:nvSpPr>
      <xdr:spPr>
        <a:xfrm>
          <a:off x="10515600" y="190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39" name="直線コネクタ 438">
          <a:extLst>
            <a:ext uri="{FF2B5EF4-FFF2-40B4-BE49-F238E27FC236}">
              <a16:creationId xmlns:a16="http://schemas.microsoft.com/office/drawing/2014/main" id="{15F7F1EA-00EB-4974-A14C-4E6F024702D1}"/>
            </a:ext>
          </a:extLst>
        </xdr:cNvPr>
        <xdr:cNvCxnSpPr/>
      </xdr:nvCxnSpPr>
      <xdr:spPr>
        <a:xfrm>
          <a:off x="10390505" y="1908041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40" name="【港湾・漁港】&#10;一人当たり有形固定資産（償却資産）額最大値テキスト">
          <a:extLst>
            <a:ext uri="{FF2B5EF4-FFF2-40B4-BE49-F238E27FC236}">
              <a16:creationId xmlns:a16="http://schemas.microsoft.com/office/drawing/2014/main" id="{94CD3441-EE03-4B77-9591-97A2B63E88EB}"/>
            </a:ext>
          </a:extLst>
        </xdr:cNvPr>
        <xdr:cNvSpPr txBox="1"/>
      </xdr:nvSpPr>
      <xdr:spPr>
        <a:xfrm>
          <a:off x="10515600" y="1725285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41" name="直線コネクタ 440">
          <a:extLst>
            <a:ext uri="{FF2B5EF4-FFF2-40B4-BE49-F238E27FC236}">
              <a16:creationId xmlns:a16="http://schemas.microsoft.com/office/drawing/2014/main" id="{4EAB8BB8-345E-4344-A49F-698CC9C1D71E}"/>
            </a:ext>
          </a:extLst>
        </xdr:cNvPr>
        <xdr:cNvCxnSpPr/>
      </xdr:nvCxnSpPr>
      <xdr:spPr>
        <a:xfrm>
          <a:off x="10390505" y="1748524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22294</xdr:rowOff>
    </xdr:from>
    <xdr:ext cx="690189" cy="259045"/>
    <xdr:sp macro="" textlink="">
      <xdr:nvSpPr>
        <xdr:cNvPr id="442" name="【港湾・漁港】&#10;一人当たり有形固定資産（償却資産）額平均値テキスト">
          <a:extLst>
            <a:ext uri="{FF2B5EF4-FFF2-40B4-BE49-F238E27FC236}">
              <a16:creationId xmlns:a16="http://schemas.microsoft.com/office/drawing/2014/main" id="{0025FB15-59DC-4FFB-B9B3-54EF6C8D2CD3}"/>
            </a:ext>
          </a:extLst>
        </xdr:cNvPr>
        <xdr:cNvSpPr txBox="1"/>
      </xdr:nvSpPr>
      <xdr:spPr>
        <a:xfrm>
          <a:off x="10515600" y="189541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43" name="フローチャート: 判断 442">
          <a:extLst>
            <a:ext uri="{FF2B5EF4-FFF2-40B4-BE49-F238E27FC236}">
              <a16:creationId xmlns:a16="http://schemas.microsoft.com/office/drawing/2014/main" id="{BEDDF9B2-48F4-4F4A-B19F-F03B2ACF4FEF}"/>
            </a:ext>
          </a:extLst>
        </xdr:cNvPr>
        <xdr:cNvSpPr/>
      </xdr:nvSpPr>
      <xdr:spPr>
        <a:xfrm>
          <a:off x="10428605" y="18970042"/>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44" name="フローチャート: 判断 443">
          <a:extLst>
            <a:ext uri="{FF2B5EF4-FFF2-40B4-BE49-F238E27FC236}">
              <a16:creationId xmlns:a16="http://schemas.microsoft.com/office/drawing/2014/main" id="{0455FD6A-06AB-43BF-A266-96C46AA2B486}"/>
            </a:ext>
          </a:extLst>
        </xdr:cNvPr>
        <xdr:cNvSpPr/>
      </xdr:nvSpPr>
      <xdr:spPr>
        <a:xfrm>
          <a:off x="9590405" y="189583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45" name="フローチャート: 判断 444">
          <a:extLst>
            <a:ext uri="{FF2B5EF4-FFF2-40B4-BE49-F238E27FC236}">
              <a16:creationId xmlns:a16="http://schemas.microsoft.com/office/drawing/2014/main" id="{82D5E28F-2E47-44EE-AB33-D02CF46F8C32}"/>
            </a:ext>
          </a:extLst>
        </xdr:cNvPr>
        <xdr:cNvSpPr/>
      </xdr:nvSpPr>
      <xdr:spPr>
        <a:xfrm>
          <a:off x="8697595" y="1895441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46" name="フローチャート: 判断 445">
          <a:extLst>
            <a:ext uri="{FF2B5EF4-FFF2-40B4-BE49-F238E27FC236}">
              <a16:creationId xmlns:a16="http://schemas.microsoft.com/office/drawing/2014/main" id="{3E6EABE8-FA67-4137-8620-92F38105B6CA}"/>
            </a:ext>
          </a:extLst>
        </xdr:cNvPr>
        <xdr:cNvSpPr/>
      </xdr:nvSpPr>
      <xdr:spPr>
        <a:xfrm>
          <a:off x="7810500" y="18956301"/>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47" name="フローチャート: 判断 446">
          <a:extLst>
            <a:ext uri="{FF2B5EF4-FFF2-40B4-BE49-F238E27FC236}">
              <a16:creationId xmlns:a16="http://schemas.microsoft.com/office/drawing/2014/main" id="{7870E3B5-83B5-43E2-A8D7-47E9450227F4}"/>
            </a:ext>
          </a:extLst>
        </xdr:cNvPr>
        <xdr:cNvSpPr/>
      </xdr:nvSpPr>
      <xdr:spPr>
        <a:xfrm>
          <a:off x="6923405" y="189341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993790D5-59B5-4B6E-8896-4133B4EC89A6}"/>
            </a:ext>
          </a:extLst>
        </xdr:cNvPr>
        <xdr:cNvSpPr txBox="1"/>
      </xdr:nvSpPr>
      <xdr:spPr>
        <a:xfrm>
          <a:off x="102870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32BB7B1A-3BF8-4941-A256-249273E8EBD1}"/>
            </a:ext>
          </a:extLst>
        </xdr:cNvPr>
        <xdr:cNvSpPr txBox="1"/>
      </xdr:nvSpPr>
      <xdr:spPr>
        <a:xfrm>
          <a:off x="944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0CC1F49-7091-474D-98F6-A0D8B543DEF2}"/>
            </a:ext>
          </a:extLst>
        </xdr:cNvPr>
        <xdr:cNvSpPr txBox="1"/>
      </xdr:nvSpPr>
      <xdr:spPr>
        <a:xfrm>
          <a:off x="856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E0581DE7-15D9-4EA7-B2D8-664E298394DE}"/>
            </a:ext>
          </a:extLst>
        </xdr:cNvPr>
        <xdr:cNvSpPr txBox="1"/>
      </xdr:nvSpPr>
      <xdr:spPr>
        <a:xfrm>
          <a:off x="766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33B30EB5-9949-4F38-93F5-47945A4FE564}"/>
            </a:ext>
          </a:extLst>
        </xdr:cNvPr>
        <xdr:cNvSpPr txBox="1"/>
      </xdr:nvSpPr>
      <xdr:spPr>
        <a:xfrm>
          <a:off x="678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18526</xdr:rowOff>
    </xdr:from>
    <xdr:to>
      <xdr:col>50</xdr:col>
      <xdr:colOff>165100</xdr:colOff>
      <xdr:row>108</xdr:row>
      <xdr:rowOff>120126</xdr:rowOff>
    </xdr:to>
    <xdr:sp macro="" textlink="">
      <xdr:nvSpPr>
        <xdr:cNvPr id="453" name="楕円 452">
          <a:extLst>
            <a:ext uri="{FF2B5EF4-FFF2-40B4-BE49-F238E27FC236}">
              <a16:creationId xmlns:a16="http://schemas.microsoft.com/office/drawing/2014/main" id="{87245CEE-256B-4C46-A3B4-8B3954500DDC}"/>
            </a:ext>
          </a:extLst>
        </xdr:cNvPr>
        <xdr:cNvSpPr/>
      </xdr:nvSpPr>
      <xdr:spPr>
        <a:xfrm>
          <a:off x="9590405" y="18950416"/>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20163</xdr:rowOff>
    </xdr:from>
    <xdr:to>
      <xdr:col>46</xdr:col>
      <xdr:colOff>38100</xdr:colOff>
      <xdr:row>108</xdr:row>
      <xdr:rowOff>121763</xdr:rowOff>
    </xdr:to>
    <xdr:sp macro="" textlink="">
      <xdr:nvSpPr>
        <xdr:cNvPr id="454" name="楕円 453">
          <a:extLst>
            <a:ext uri="{FF2B5EF4-FFF2-40B4-BE49-F238E27FC236}">
              <a16:creationId xmlns:a16="http://schemas.microsoft.com/office/drawing/2014/main" id="{5E4DFCB2-477D-449F-AF44-4184A05F6EE3}"/>
            </a:ext>
          </a:extLst>
        </xdr:cNvPr>
        <xdr:cNvSpPr/>
      </xdr:nvSpPr>
      <xdr:spPr>
        <a:xfrm>
          <a:off x="8697595" y="18952053"/>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69326</xdr:rowOff>
    </xdr:from>
    <xdr:to>
      <xdr:col>50</xdr:col>
      <xdr:colOff>114300</xdr:colOff>
      <xdr:row>108</xdr:row>
      <xdr:rowOff>70963</xdr:rowOff>
    </xdr:to>
    <xdr:cxnSp macro="">
      <xdr:nvCxnSpPr>
        <xdr:cNvPr id="455" name="直線コネクタ 454">
          <a:extLst>
            <a:ext uri="{FF2B5EF4-FFF2-40B4-BE49-F238E27FC236}">
              <a16:creationId xmlns:a16="http://schemas.microsoft.com/office/drawing/2014/main" id="{3864BA37-0DD8-4D6A-9773-2DF08E06B028}"/>
            </a:ext>
          </a:extLst>
        </xdr:cNvPr>
        <xdr:cNvCxnSpPr/>
      </xdr:nvCxnSpPr>
      <xdr:spPr>
        <a:xfrm flipV="1">
          <a:off x="8752205" y="18999311"/>
          <a:ext cx="887095"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31705</xdr:rowOff>
    </xdr:from>
    <xdr:to>
      <xdr:col>41</xdr:col>
      <xdr:colOff>101600</xdr:colOff>
      <xdr:row>108</xdr:row>
      <xdr:rowOff>133305</xdr:rowOff>
    </xdr:to>
    <xdr:sp macro="" textlink="">
      <xdr:nvSpPr>
        <xdr:cNvPr id="456" name="楕円 455">
          <a:extLst>
            <a:ext uri="{FF2B5EF4-FFF2-40B4-BE49-F238E27FC236}">
              <a16:creationId xmlns:a16="http://schemas.microsoft.com/office/drawing/2014/main" id="{476F3D0E-E126-49A4-B07E-9889F6B56ECF}"/>
            </a:ext>
          </a:extLst>
        </xdr:cNvPr>
        <xdr:cNvSpPr/>
      </xdr:nvSpPr>
      <xdr:spPr>
        <a:xfrm>
          <a:off x="7810500" y="1896169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70963</xdr:rowOff>
    </xdr:from>
    <xdr:to>
      <xdr:col>45</xdr:col>
      <xdr:colOff>177800</xdr:colOff>
      <xdr:row>108</xdr:row>
      <xdr:rowOff>82505</xdr:rowOff>
    </xdr:to>
    <xdr:cxnSp macro="">
      <xdr:nvCxnSpPr>
        <xdr:cNvPr id="457" name="直線コネクタ 456">
          <a:extLst>
            <a:ext uri="{FF2B5EF4-FFF2-40B4-BE49-F238E27FC236}">
              <a16:creationId xmlns:a16="http://schemas.microsoft.com/office/drawing/2014/main" id="{DE225978-D159-40FE-B769-A2AC3B72ED76}"/>
            </a:ext>
          </a:extLst>
        </xdr:cNvPr>
        <xdr:cNvCxnSpPr/>
      </xdr:nvCxnSpPr>
      <xdr:spPr>
        <a:xfrm flipV="1">
          <a:off x="7859395" y="19000948"/>
          <a:ext cx="89281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22492</xdr:rowOff>
    </xdr:from>
    <xdr:to>
      <xdr:col>36</xdr:col>
      <xdr:colOff>165100</xdr:colOff>
      <xdr:row>108</xdr:row>
      <xdr:rowOff>124092</xdr:rowOff>
    </xdr:to>
    <xdr:sp macro="" textlink="">
      <xdr:nvSpPr>
        <xdr:cNvPr id="458" name="楕円 457">
          <a:extLst>
            <a:ext uri="{FF2B5EF4-FFF2-40B4-BE49-F238E27FC236}">
              <a16:creationId xmlns:a16="http://schemas.microsoft.com/office/drawing/2014/main" id="{15AE37E1-06C6-4D2D-AE7A-9BD3EBBB7DC7}"/>
            </a:ext>
          </a:extLst>
        </xdr:cNvPr>
        <xdr:cNvSpPr/>
      </xdr:nvSpPr>
      <xdr:spPr>
        <a:xfrm>
          <a:off x="6923405" y="18954382"/>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73292</xdr:rowOff>
    </xdr:from>
    <xdr:to>
      <xdr:col>41</xdr:col>
      <xdr:colOff>50800</xdr:colOff>
      <xdr:row>108</xdr:row>
      <xdr:rowOff>82505</xdr:rowOff>
    </xdr:to>
    <xdr:cxnSp macro="">
      <xdr:nvCxnSpPr>
        <xdr:cNvPr id="459" name="直線コネクタ 458">
          <a:extLst>
            <a:ext uri="{FF2B5EF4-FFF2-40B4-BE49-F238E27FC236}">
              <a16:creationId xmlns:a16="http://schemas.microsoft.com/office/drawing/2014/main" id="{84BD42C0-6C43-4947-876A-71EBDC94F45E}"/>
            </a:ext>
          </a:extLst>
        </xdr:cNvPr>
        <xdr:cNvCxnSpPr/>
      </xdr:nvCxnSpPr>
      <xdr:spPr>
        <a:xfrm>
          <a:off x="6972300" y="19001372"/>
          <a:ext cx="887095"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121077</xdr:rowOff>
    </xdr:from>
    <xdr:ext cx="690189" cy="259045"/>
    <xdr:sp macro="" textlink="">
      <xdr:nvSpPr>
        <xdr:cNvPr id="460" name="n_1aveValue【港湾・漁港】&#10;一人当たり有形固定資産（償却資産）額">
          <a:extLst>
            <a:ext uri="{FF2B5EF4-FFF2-40B4-BE49-F238E27FC236}">
              <a16:creationId xmlns:a16="http://schemas.microsoft.com/office/drawing/2014/main" id="{952BB9C8-8B54-4E2A-AF4A-543B45560210}"/>
            </a:ext>
          </a:extLst>
        </xdr:cNvPr>
        <xdr:cNvSpPr txBox="1"/>
      </xdr:nvSpPr>
      <xdr:spPr>
        <a:xfrm>
          <a:off x="9285315" y="19047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115247</xdr:rowOff>
    </xdr:from>
    <xdr:ext cx="690189" cy="259045"/>
    <xdr:sp macro="" textlink="">
      <xdr:nvSpPr>
        <xdr:cNvPr id="461" name="n_2aveValue【港湾・漁港】&#10;一人当たり有形固定資産（償却資産）額">
          <a:extLst>
            <a:ext uri="{FF2B5EF4-FFF2-40B4-BE49-F238E27FC236}">
              <a16:creationId xmlns:a16="http://schemas.microsoft.com/office/drawing/2014/main" id="{797C2ADF-A0D7-4518-96F1-8515514A07CF}"/>
            </a:ext>
          </a:extLst>
        </xdr:cNvPr>
        <xdr:cNvSpPr txBox="1"/>
      </xdr:nvSpPr>
      <xdr:spPr>
        <a:xfrm>
          <a:off x="8409015" y="1904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62" name="n_3aveValue【港湾・漁港】&#10;一人当たり有形固定資産（償却資産）額">
          <a:extLst>
            <a:ext uri="{FF2B5EF4-FFF2-40B4-BE49-F238E27FC236}">
              <a16:creationId xmlns:a16="http://schemas.microsoft.com/office/drawing/2014/main" id="{DCEB01E2-CEE9-4F8D-99B3-4458759005BB}"/>
            </a:ext>
          </a:extLst>
        </xdr:cNvPr>
        <xdr:cNvSpPr txBox="1"/>
      </xdr:nvSpPr>
      <xdr:spPr>
        <a:xfrm>
          <a:off x="7514300" y="187239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63" name="n_4aveValue【港湾・漁港】&#10;一人当たり有形固定資産（償却資産）額">
          <a:extLst>
            <a:ext uri="{FF2B5EF4-FFF2-40B4-BE49-F238E27FC236}">
              <a16:creationId xmlns:a16="http://schemas.microsoft.com/office/drawing/2014/main" id="{D521C710-A006-4761-8BC9-7F9B9F663866}"/>
            </a:ext>
          </a:extLst>
        </xdr:cNvPr>
        <xdr:cNvSpPr txBox="1"/>
      </xdr:nvSpPr>
      <xdr:spPr>
        <a:xfrm>
          <a:off x="6627205" y="18701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136653</xdr:rowOff>
    </xdr:from>
    <xdr:ext cx="690189" cy="259045"/>
    <xdr:sp macro="" textlink="">
      <xdr:nvSpPr>
        <xdr:cNvPr id="464" name="n_1mainValue【港湾・漁港】&#10;一人当たり有形固定資産（償却資産）額">
          <a:extLst>
            <a:ext uri="{FF2B5EF4-FFF2-40B4-BE49-F238E27FC236}">
              <a16:creationId xmlns:a16="http://schemas.microsoft.com/office/drawing/2014/main" id="{0A84B58A-2924-466F-96DD-C334E61B25DB}"/>
            </a:ext>
          </a:extLst>
        </xdr:cNvPr>
        <xdr:cNvSpPr txBox="1"/>
      </xdr:nvSpPr>
      <xdr:spPr>
        <a:xfrm>
          <a:off x="9285315" y="18718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138290</xdr:rowOff>
    </xdr:from>
    <xdr:ext cx="690189" cy="259045"/>
    <xdr:sp macro="" textlink="">
      <xdr:nvSpPr>
        <xdr:cNvPr id="465" name="n_2mainValue【港湾・漁港】&#10;一人当たり有形固定資産（償却資産）額">
          <a:extLst>
            <a:ext uri="{FF2B5EF4-FFF2-40B4-BE49-F238E27FC236}">
              <a16:creationId xmlns:a16="http://schemas.microsoft.com/office/drawing/2014/main" id="{2B7B3786-5D85-4CB1-BB61-5835BA746F20}"/>
            </a:ext>
          </a:extLst>
        </xdr:cNvPr>
        <xdr:cNvSpPr txBox="1"/>
      </xdr:nvSpPr>
      <xdr:spPr>
        <a:xfrm>
          <a:off x="8409015" y="187177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124432</xdr:rowOff>
    </xdr:from>
    <xdr:ext cx="690189" cy="259045"/>
    <xdr:sp macro="" textlink="">
      <xdr:nvSpPr>
        <xdr:cNvPr id="466" name="n_3mainValue【港湾・漁港】&#10;一人当たり有形固定資産（償却資産）額">
          <a:extLst>
            <a:ext uri="{FF2B5EF4-FFF2-40B4-BE49-F238E27FC236}">
              <a16:creationId xmlns:a16="http://schemas.microsoft.com/office/drawing/2014/main" id="{FBDA6575-7B00-462B-A3D8-83F11A652698}"/>
            </a:ext>
          </a:extLst>
        </xdr:cNvPr>
        <xdr:cNvSpPr txBox="1"/>
      </xdr:nvSpPr>
      <xdr:spPr>
        <a:xfrm>
          <a:off x="7514300" y="19050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115219</xdr:rowOff>
    </xdr:from>
    <xdr:ext cx="690189" cy="259045"/>
    <xdr:sp macro="" textlink="">
      <xdr:nvSpPr>
        <xdr:cNvPr id="467" name="n_4mainValue【港湾・漁港】&#10;一人当たり有形固定資産（償却資産）額">
          <a:extLst>
            <a:ext uri="{FF2B5EF4-FFF2-40B4-BE49-F238E27FC236}">
              <a16:creationId xmlns:a16="http://schemas.microsoft.com/office/drawing/2014/main" id="{3CDD1BF2-F1CB-40B2-BD06-E99E4DDA4024}"/>
            </a:ext>
          </a:extLst>
        </xdr:cNvPr>
        <xdr:cNvSpPr txBox="1"/>
      </xdr:nvSpPr>
      <xdr:spPr>
        <a:xfrm>
          <a:off x="6627205" y="19043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A23102A4-CAF5-4345-BB3C-B2D76713A8AA}"/>
            </a:ext>
          </a:extLst>
        </xdr:cNvPr>
        <xdr:cNvSpPr/>
      </xdr:nvSpPr>
      <xdr:spPr>
        <a:xfrm>
          <a:off x="1244790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8085C5E6-FE6F-4E56-BA85-7938330FF879}"/>
            </a:ext>
          </a:extLst>
        </xdr:cNvPr>
        <xdr:cNvSpPr/>
      </xdr:nvSpPr>
      <xdr:spPr>
        <a:xfrm>
          <a:off x="12573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62C347A5-89B6-428F-8F45-B264BCD01525}"/>
            </a:ext>
          </a:extLst>
        </xdr:cNvPr>
        <xdr:cNvSpPr/>
      </xdr:nvSpPr>
      <xdr:spPr>
        <a:xfrm>
          <a:off x="12573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FFC8F481-6558-48CE-AD40-E8CC779611B5}"/>
            </a:ext>
          </a:extLst>
        </xdr:cNvPr>
        <xdr:cNvSpPr/>
      </xdr:nvSpPr>
      <xdr:spPr>
        <a:xfrm>
          <a:off x="13590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FFDE65AA-A018-4D7A-98AA-3145D484A2BF}"/>
            </a:ext>
          </a:extLst>
        </xdr:cNvPr>
        <xdr:cNvSpPr/>
      </xdr:nvSpPr>
      <xdr:spPr>
        <a:xfrm>
          <a:off x="13590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B26BDDB7-0003-4334-AD9A-5C749800B132}"/>
            </a:ext>
          </a:extLst>
        </xdr:cNvPr>
        <xdr:cNvSpPr/>
      </xdr:nvSpPr>
      <xdr:spPr>
        <a:xfrm>
          <a:off x="14733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E8E5DE34-942A-40E0-9853-F559B53727A2}"/>
            </a:ext>
          </a:extLst>
        </xdr:cNvPr>
        <xdr:cNvSpPr/>
      </xdr:nvSpPr>
      <xdr:spPr>
        <a:xfrm>
          <a:off x="14733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22BEBA18-6415-4417-B777-45419993C99E}"/>
            </a:ext>
          </a:extLst>
        </xdr:cNvPr>
        <xdr:cNvSpPr/>
      </xdr:nvSpPr>
      <xdr:spPr>
        <a:xfrm>
          <a:off x="1244790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CA2F1CE7-C8A2-4DE0-81B1-0F8BD2D0CE36}"/>
            </a:ext>
          </a:extLst>
        </xdr:cNvPr>
        <xdr:cNvSpPr txBox="1"/>
      </xdr:nvSpPr>
      <xdr:spPr>
        <a:xfrm>
          <a:off x="12409805"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8A94A8BB-700F-4E05-BFF0-8CB7A7E54C6A}"/>
            </a:ext>
          </a:extLst>
        </xdr:cNvPr>
        <xdr:cNvCxnSpPr/>
      </xdr:nvCxnSpPr>
      <xdr:spPr>
        <a:xfrm>
          <a:off x="1244790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79BC44C5-10CE-4E47-AE5E-BE3B5588161A}"/>
            </a:ext>
          </a:extLst>
        </xdr:cNvPr>
        <xdr:cNvSpPr txBox="1"/>
      </xdr:nvSpPr>
      <xdr:spPr>
        <a:xfrm>
          <a:off x="11982631"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F2CE1342-71BE-4931-B514-36967FEE82E9}"/>
            </a:ext>
          </a:extLst>
        </xdr:cNvPr>
        <xdr:cNvCxnSpPr/>
      </xdr:nvCxnSpPr>
      <xdr:spPr>
        <a:xfrm>
          <a:off x="12447905" y="73990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4CCEE6D7-A3E8-449C-B14E-2C63288E5A07}"/>
            </a:ext>
          </a:extLst>
        </xdr:cNvPr>
        <xdr:cNvSpPr txBox="1"/>
      </xdr:nvSpPr>
      <xdr:spPr>
        <a:xfrm>
          <a:off x="11982631" y="7254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A0B5C60D-79B6-4055-B312-25DF800A347C}"/>
            </a:ext>
          </a:extLst>
        </xdr:cNvPr>
        <xdr:cNvCxnSpPr/>
      </xdr:nvCxnSpPr>
      <xdr:spPr>
        <a:xfrm>
          <a:off x="12447905" y="701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BF873EAC-FCE9-48EC-A254-04EE5CD5DB59}"/>
            </a:ext>
          </a:extLst>
        </xdr:cNvPr>
        <xdr:cNvSpPr txBox="1"/>
      </xdr:nvSpPr>
      <xdr:spPr>
        <a:xfrm>
          <a:off x="12042941" y="6866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A3F0B942-C4C5-4428-AF61-99B905BEB561}"/>
            </a:ext>
          </a:extLst>
        </xdr:cNvPr>
        <xdr:cNvCxnSpPr/>
      </xdr:nvCxnSpPr>
      <xdr:spPr>
        <a:xfrm>
          <a:off x="12447905" y="6621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D000AEDB-C3AE-4CE2-8685-A6A9ED44D4E6}"/>
            </a:ext>
          </a:extLst>
        </xdr:cNvPr>
        <xdr:cNvSpPr txBox="1"/>
      </xdr:nvSpPr>
      <xdr:spPr>
        <a:xfrm>
          <a:off x="12042941" y="6470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ED319FAE-7684-4388-8DCD-98AA9241BB30}"/>
            </a:ext>
          </a:extLst>
        </xdr:cNvPr>
        <xdr:cNvCxnSpPr/>
      </xdr:nvCxnSpPr>
      <xdr:spPr>
        <a:xfrm>
          <a:off x="12447905" y="623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8E165BE0-F6D2-4A4A-AAA1-5B2E925616EB}"/>
            </a:ext>
          </a:extLst>
        </xdr:cNvPr>
        <xdr:cNvSpPr txBox="1"/>
      </xdr:nvSpPr>
      <xdr:spPr>
        <a:xfrm>
          <a:off x="12042941" y="6081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49D2C4F8-6816-42EE-8D78-61DA3C2066BD}"/>
            </a:ext>
          </a:extLst>
        </xdr:cNvPr>
        <xdr:cNvCxnSpPr/>
      </xdr:nvCxnSpPr>
      <xdr:spPr>
        <a:xfrm>
          <a:off x="12447905" y="58445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88" name="テキスト ボックス 487">
          <a:extLst>
            <a:ext uri="{FF2B5EF4-FFF2-40B4-BE49-F238E27FC236}">
              <a16:creationId xmlns:a16="http://schemas.microsoft.com/office/drawing/2014/main" id="{217F0466-CA68-4A28-A25A-F18143867EA8}"/>
            </a:ext>
          </a:extLst>
        </xdr:cNvPr>
        <xdr:cNvSpPr txBox="1"/>
      </xdr:nvSpPr>
      <xdr:spPr>
        <a:xfrm>
          <a:off x="12108966" y="56927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68AF287D-F28E-4C62-B386-C2854F8E6E28}"/>
            </a:ext>
          </a:extLst>
        </xdr:cNvPr>
        <xdr:cNvCxnSpPr/>
      </xdr:nvCxnSpPr>
      <xdr:spPr>
        <a:xfrm>
          <a:off x="1244790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認定こども園・幼稚園・保育所】&#10;有形固定資産減価償却率グラフ枠">
          <a:extLst>
            <a:ext uri="{FF2B5EF4-FFF2-40B4-BE49-F238E27FC236}">
              <a16:creationId xmlns:a16="http://schemas.microsoft.com/office/drawing/2014/main" id="{3319906E-DEC7-47BC-93C8-02A4E2AA3A2A}"/>
            </a:ext>
          </a:extLst>
        </xdr:cNvPr>
        <xdr:cNvSpPr/>
      </xdr:nvSpPr>
      <xdr:spPr>
        <a:xfrm>
          <a:off x="1244790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91" name="直線コネクタ 490">
          <a:extLst>
            <a:ext uri="{FF2B5EF4-FFF2-40B4-BE49-F238E27FC236}">
              <a16:creationId xmlns:a16="http://schemas.microsoft.com/office/drawing/2014/main" id="{9F6C5D25-EB5A-4FB5-8563-5A448B3778EA}"/>
            </a:ext>
          </a:extLst>
        </xdr:cNvPr>
        <xdr:cNvCxnSpPr/>
      </xdr:nvCxnSpPr>
      <xdr:spPr>
        <a:xfrm flipV="1">
          <a:off x="16316959" y="5844540"/>
          <a:ext cx="0"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92" name="【認定こども園・幼稚園・保育所】&#10;有形固定資産減価償却率最小値テキスト">
          <a:extLst>
            <a:ext uri="{FF2B5EF4-FFF2-40B4-BE49-F238E27FC236}">
              <a16:creationId xmlns:a16="http://schemas.microsoft.com/office/drawing/2014/main" id="{90414976-D5BF-4E5A-A42E-993220575F26}"/>
            </a:ext>
          </a:extLst>
        </xdr:cNvPr>
        <xdr:cNvSpPr txBox="1"/>
      </xdr:nvSpPr>
      <xdr:spPr>
        <a:xfrm>
          <a:off x="16355695" y="714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93" name="直線コネクタ 492">
          <a:extLst>
            <a:ext uri="{FF2B5EF4-FFF2-40B4-BE49-F238E27FC236}">
              <a16:creationId xmlns:a16="http://schemas.microsoft.com/office/drawing/2014/main" id="{0B2E30F5-9E7A-499A-B833-7699F6C34FA9}"/>
            </a:ext>
          </a:extLst>
        </xdr:cNvPr>
        <xdr:cNvCxnSpPr/>
      </xdr:nvCxnSpPr>
      <xdr:spPr>
        <a:xfrm>
          <a:off x="16230600" y="713549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94" name="【認定こども園・幼稚園・保育所】&#10;有形固定資産減価償却率最大値テキスト">
          <a:extLst>
            <a:ext uri="{FF2B5EF4-FFF2-40B4-BE49-F238E27FC236}">
              <a16:creationId xmlns:a16="http://schemas.microsoft.com/office/drawing/2014/main" id="{49B4A196-595A-42AF-8B0A-4DAF51871995}"/>
            </a:ext>
          </a:extLst>
        </xdr:cNvPr>
        <xdr:cNvSpPr txBox="1"/>
      </xdr:nvSpPr>
      <xdr:spPr>
        <a:xfrm>
          <a:off x="16355695" y="5612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95" name="直線コネクタ 494">
          <a:extLst>
            <a:ext uri="{FF2B5EF4-FFF2-40B4-BE49-F238E27FC236}">
              <a16:creationId xmlns:a16="http://schemas.microsoft.com/office/drawing/2014/main" id="{79004C5D-FF37-4B31-B1F7-D3FEDD24041C}"/>
            </a:ext>
          </a:extLst>
        </xdr:cNvPr>
        <xdr:cNvCxnSpPr/>
      </xdr:nvCxnSpPr>
      <xdr:spPr>
        <a:xfrm>
          <a:off x="16230600" y="584454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6" name="【認定こども園・幼稚園・保育所】&#10;有形固定資産減価償却率平均値テキスト">
          <a:extLst>
            <a:ext uri="{FF2B5EF4-FFF2-40B4-BE49-F238E27FC236}">
              <a16:creationId xmlns:a16="http://schemas.microsoft.com/office/drawing/2014/main" id="{FAFEF9AC-CA5A-42B2-9588-61CA67D0D3A0}"/>
            </a:ext>
          </a:extLst>
        </xdr:cNvPr>
        <xdr:cNvSpPr txBox="1"/>
      </xdr:nvSpPr>
      <xdr:spPr>
        <a:xfrm>
          <a:off x="16355695"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97" name="フローチャート: 判断 496">
          <a:extLst>
            <a:ext uri="{FF2B5EF4-FFF2-40B4-BE49-F238E27FC236}">
              <a16:creationId xmlns:a16="http://schemas.microsoft.com/office/drawing/2014/main" id="{816DF046-0AE4-436C-A22E-BA4D455D8D74}"/>
            </a:ext>
          </a:extLst>
        </xdr:cNvPr>
        <xdr:cNvSpPr/>
      </xdr:nvSpPr>
      <xdr:spPr>
        <a:xfrm>
          <a:off x="16268700" y="638873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98" name="フローチャート: 判断 497">
          <a:extLst>
            <a:ext uri="{FF2B5EF4-FFF2-40B4-BE49-F238E27FC236}">
              <a16:creationId xmlns:a16="http://schemas.microsoft.com/office/drawing/2014/main" id="{C0EB9A67-D1BA-4C7F-B497-5BFEEA986E24}"/>
            </a:ext>
          </a:extLst>
        </xdr:cNvPr>
        <xdr:cNvSpPr/>
      </xdr:nvSpPr>
      <xdr:spPr>
        <a:xfrm>
          <a:off x="15430500" y="63366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99" name="フローチャート: 判断 498">
          <a:extLst>
            <a:ext uri="{FF2B5EF4-FFF2-40B4-BE49-F238E27FC236}">
              <a16:creationId xmlns:a16="http://schemas.microsoft.com/office/drawing/2014/main" id="{98020DF2-97E8-4963-B1B8-597D9B0AE9AA}"/>
            </a:ext>
          </a:extLst>
        </xdr:cNvPr>
        <xdr:cNvSpPr/>
      </xdr:nvSpPr>
      <xdr:spPr>
        <a:xfrm>
          <a:off x="14543405" y="63474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00" name="フローチャート: 判断 499">
          <a:extLst>
            <a:ext uri="{FF2B5EF4-FFF2-40B4-BE49-F238E27FC236}">
              <a16:creationId xmlns:a16="http://schemas.microsoft.com/office/drawing/2014/main" id="{40E48F58-86AE-4A1D-A41F-D10F861EB0F0}"/>
            </a:ext>
          </a:extLst>
        </xdr:cNvPr>
        <xdr:cNvSpPr/>
      </xdr:nvSpPr>
      <xdr:spPr>
        <a:xfrm>
          <a:off x="13650595" y="648589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01" name="フローチャート: 判断 500">
          <a:extLst>
            <a:ext uri="{FF2B5EF4-FFF2-40B4-BE49-F238E27FC236}">
              <a16:creationId xmlns:a16="http://schemas.microsoft.com/office/drawing/2014/main" id="{E3EC034D-7587-45EC-AF0C-46399DA8E3D4}"/>
            </a:ext>
          </a:extLst>
        </xdr:cNvPr>
        <xdr:cNvSpPr/>
      </xdr:nvSpPr>
      <xdr:spPr>
        <a:xfrm>
          <a:off x="12763500" y="648906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7D98B143-52D0-4CA2-A179-5A4280BA7397}"/>
            </a:ext>
          </a:extLst>
        </xdr:cNvPr>
        <xdr:cNvSpPr txBox="1"/>
      </xdr:nvSpPr>
      <xdr:spPr>
        <a:xfrm>
          <a:off x="161270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E8540540-B52C-44FE-B44B-221A2C675F29}"/>
            </a:ext>
          </a:extLst>
        </xdr:cNvPr>
        <xdr:cNvSpPr txBox="1"/>
      </xdr:nvSpPr>
      <xdr:spPr>
        <a:xfrm>
          <a:off x="1528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A08E886F-AAE9-4D3B-A914-AFC0906128B0}"/>
            </a:ext>
          </a:extLst>
        </xdr:cNvPr>
        <xdr:cNvSpPr txBox="1"/>
      </xdr:nvSpPr>
      <xdr:spPr>
        <a:xfrm>
          <a:off x="1440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40913644-17D8-44DB-A320-E1A5212DA265}"/>
            </a:ext>
          </a:extLst>
        </xdr:cNvPr>
        <xdr:cNvSpPr txBox="1"/>
      </xdr:nvSpPr>
      <xdr:spPr>
        <a:xfrm>
          <a:off x="1351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32C8F56A-1A87-4104-A031-6A53E5EFE64D}"/>
            </a:ext>
          </a:extLst>
        </xdr:cNvPr>
        <xdr:cNvSpPr txBox="1"/>
      </xdr:nvSpPr>
      <xdr:spPr>
        <a:xfrm>
          <a:off x="1262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26670</xdr:rowOff>
    </xdr:from>
    <xdr:to>
      <xdr:col>81</xdr:col>
      <xdr:colOff>101600</xdr:colOff>
      <xdr:row>35</xdr:row>
      <xdr:rowOff>128270</xdr:rowOff>
    </xdr:to>
    <xdr:sp macro="" textlink="">
      <xdr:nvSpPr>
        <xdr:cNvPr id="507" name="楕円 506">
          <a:extLst>
            <a:ext uri="{FF2B5EF4-FFF2-40B4-BE49-F238E27FC236}">
              <a16:creationId xmlns:a16="http://schemas.microsoft.com/office/drawing/2014/main" id="{390C62F2-5122-4B6D-832F-7AFE781C5758}"/>
            </a:ext>
          </a:extLst>
        </xdr:cNvPr>
        <xdr:cNvSpPr/>
      </xdr:nvSpPr>
      <xdr:spPr>
        <a:xfrm>
          <a:off x="15430500" y="61626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0</xdr:rowOff>
    </xdr:from>
    <xdr:to>
      <xdr:col>76</xdr:col>
      <xdr:colOff>165100</xdr:colOff>
      <xdr:row>35</xdr:row>
      <xdr:rowOff>101600</xdr:rowOff>
    </xdr:to>
    <xdr:sp macro="" textlink="">
      <xdr:nvSpPr>
        <xdr:cNvPr id="508" name="楕円 507">
          <a:extLst>
            <a:ext uri="{FF2B5EF4-FFF2-40B4-BE49-F238E27FC236}">
              <a16:creationId xmlns:a16="http://schemas.microsoft.com/office/drawing/2014/main" id="{C509C8DC-3FA8-4515-BEB6-1DA26E91807D}"/>
            </a:ext>
          </a:extLst>
        </xdr:cNvPr>
        <xdr:cNvSpPr/>
      </xdr:nvSpPr>
      <xdr:spPr>
        <a:xfrm>
          <a:off x="14543405" y="61341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50800</xdr:rowOff>
    </xdr:from>
    <xdr:to>
      <xdr:col>81</xdr:col>
      <xdr:colOff>50800</xdr:colOff>
      <xdr:row>35</xdr:row>
      <xdr:rowOff>77470</xdr:rowOff>
    </xdr:to>
    <xdr:cxnSp macro="">
      <xdr:nvCxnSpPr>
        <xdr:cNvPr id="509" name="直線コネクタ 508">
          <a:extLst>
            <a:ext uri="{FF2B5EF4-FFF2-40B4-BE49-F238E27FC236}">
              <a16:creationId xmlns:a16="http://schemas.microsoft.com/office/drawing/2014/main" id="{1E52C55F-0C97-4A44-9F0A-4BFAA0C47BB1}"/>
            </a:ext>
          </a:extLst>
        </xdr:cNvPr>
        <xdr:cNvCxnSpPr/>
      </xdr:nvCxnSpPr>
      <xdr:spPr>
        <a:xfrm>
          <a:off x="14592300" y="6182995"/>
          <a:ext cx="88709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44450</xdr:rowOff>
    </xdr:from>
    <xdr:to>
      <xdr:col>72</xdr:col>
      <xdr:colOff>38100</xdr:colOff>
      <xdr:row>35</xdr:row>
      <xdr:rowOff>146050</xdr:rowOff>
    </xdr:to>
    <xdr:sp macro="" textlink="">
      <xdr:nvSpPr>
        <xdr:cNvPr id="510" name="楕円 509">
          <a:extLst>
            <a:ext uri="{FF2B5EF4-FFF2-40B4-BE49-F238E27FC236}">
              <a16:creationId xmlns:a16="http://schemas.microsoft.com/office/drawing/2014/main" id="{D55C6D6B-6BBD-4BFD-B07E-B450F99A4421}"/>
            </a:ext>
          </a:extLst>
        </xdr:cNvPr>
        <xdr:cNvSpPr/>
      </xdr:nvSpPr>
      <xdr:spPr>
        <a:xfrm>
          <a:off x="13650595" y="617664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50800</xdr:rowOff>
    </xdr:from>
    <xdr:to>
      <xdr:col>76</xdr:col>
      <xdr:colOff>114300</xdr:colOff>
      <xdr:row>35</xdr:row>
      <xdr:rowOff>95250</xdr:rowOff>
    </xdr:to>
    <xdr:cxnSp macro="">
      <xdr:nvCxnSpPr>
        <xdr:cNvPr id="511" name="直線コネクタ 510">
          <a:extLst>
            <a:ext uri="{FF2B5EF4-FFF2-40B4-BE49-F238E27FC236}">
              <a16:creationId xmlns:a16="http://schemas.microsoft.com/office/drawing/2014/main" id="{2C0CCE5A-8457-4F55-8B4E-BB7ED0F73923}"/>
            </a:ext>
          </a:extLst>
        </xdr:cNvPr>
        <xdr:cNvCxnSpPr/>
      </xdr:nvCxnSpPr>
      <xdr:spPr>
        <a:xfrm flipV="1">
          <a:off x="13705205" y="6182995"/>
          <a:ext cx="88709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15240</xdr:rowOff>
    </xdr:from>
    <xdr:to>
      <xdr:col>67</xdr:col>
      <xdr:colOff>101600</xdr:colOff>
      <xdr:row>35</xdr:row>
      <xdr:rowOff>116840</xdr:rowOff>
    </xdr:to>
    <xdr:sp macro="" textlink="">
      <xdr:nvSpPr>
        <xdr:cNvPr id="512" name="楕円 511">
          <a:extLst>
            <a:ext uri="{FF2B5EF4-FFF2-40B4-BE49-F238E27FC236}">
              <a16:creationId xmlns:a16="http://schemas.microsoft.com/office/drawing/2014/main" id="{1DE37EB6-0F3C-4E6F-96D6-BFAF21FBAAE3}"/>
            </a:ext>
          </a:extLst>
        </xdr:cNvPr>
        <xdr:cNvSpPr/>
      </xdr:nvSpPr>
      <xdr:spPr>
        <a:xfrm>
          <a:off x="12763500" y="61531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66040</xdr:rowOff>
    </xdr:from>
    <xdr:to>
      <xdr:col>71</xdr:col>
      <xdr:colOff>177800</xdr:colOff>
      <xdr:row>35</xdr:row>
      <xdr:rowOff>95250</xdr:rowOff>
    </xdr:to>
    <xdr:cxnSp macro="">
      <xdr:nvCxnSpPr>
        <xdr:cNvPr id="513" name="直線コネクタ 512">
          <a:extLst>
            <a:ext uri="{FF2B5EF4-FFF2-40B4-BE49-F238E27FC236}">
              <a16:creationId xmlns:a16="http://schemas.microsoft.com/office/drawing/2014/main" id="{890DD44D-C868-47E1-938C-A8B32F8AE780}"/>
            </a:ext>
          </a:extLst>
        </xdr:cNvPr>
        <xdr:cNvCxnSpPr/>
      </xdr:nvCxnSpPr>
      <xdr:spPr>
        <a:xfrm>
          <a:off x="12812395" y="6202045"/>
          <a:ext cx="89281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514" name="n_1aveValue【認定こども園・幼稚園・保育所】&#10;有形固定資産減価償却率">
          <a:extLst>
            <a:ext uri="{FF2B5EF4-FFF2-40B4-BE49-F238E27FC236}">
              <a16:creationId xmlns:a16="http://schemas.microsoft.com/office/drawing/2014/main" id="{79F415BC-B8E1-400B-8958-B45B18153F09}"/>
            </a:ext>
          </a:extLst>
        </xdr:cNvPr>
        <xdr:cNvSpPr txBox="1"/>
      </xdr:nvSpPr>
      <xdr:spPr>
        <a:xfrm>
          <a:off x="15267949"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515" name="n_2aveValue【認定こども園・幼稚園・保育所】&#10;有形固定資産減価償却率">
          <a:extLst>
            <a:ext uri="{FF2B5EF4-FFF2-40B4-BE49-F238E27FC236}">
              <a16:creationId xmlns:a16="http://schemas.microsoft.com/office/drawing/2014/main" id="{25C16839-20F4-45CA-9684-42F519897230}"/>
            </a:ext>
          </a:extLst>
        </xdr:cNvPr>
        <xdr:cNvSpPr txBox="1"/>
      </xdr:nvSpPr>
      <xdr:spPr>
        <a:xfrm>
          <a:off x="14391649"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516" name="n_3aveValue【認定こども園・幼稚園・保育所】&#10;有形固定資産減価償却率">
          <a:extLst>
            <a:ext uri="{FF2B5EF4-FFF2-40B4-BE49-F238E27FC236}">
              <a16:creationId xmlns:a16="http://schemas.microsoft.com/office/drawing/2014/main" id="{DA3932DF-B055-4127-AC32-6DB4E664F56F}"/>
            </a:ext>
          </a:extLst>
        </xdr:cNvPr>
        <xdr:cNvSpPr txBox="1"/>
      </xdr:nvSpPr>
      <xdr:spPr>
        <a:xfrm>
          <a:off x="13498839"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517" name="n_4aveValue【認定こども園・幼稚園・保育所】&#10;有形固定資産減価償却率">
          <a:extLst>
            <a:ext uri="{FF2B5EF4-FFF2-40B4-BE49-F238E27FC236}">
              <a16:creationId xmlns:a16="http://schemas.microsoft.com/office/drawing/2014/main" id="{AACEBAA3-FCF0-4553-82A7-DC35DB97E79B}"/>
            </a:ext>
          </a:extLst>
        </xdr:cNvPr>
        <xdr:cNvSpPr txBox="1"/>
      </xdr:nvSpPr>
      <xdr:spPr>
        <a:xfrm>
          <a:off x="12611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144797</xdr:rowOff>
    </xdr:from>
    <xdr:ext cx="405111" cy="259045"/>
    <xdr:sp macro="" textlink="">
      <xdr:nvSpPr>
        <xdr:cNvPr id="518" name="n_1mainValue【認定こども園・幼稚園・保育所】&#10;有形固定資産減価償却率">
          <a:extLst>
            <a:ext uri="{FF2B5EF4-FFF2-40B4-BE49-F238E27FC236}">
              <a16:creationId xmlns:a16="http://schemas.microsoft.com/office/drawing/2014/main" id="{F19D9271-C723-43B3-8FD4-F744BAE33D4E}"/>
            </a:ext>
          </a:extLst>
        </xdr:cNvPr>
        <xdr:cNvSpPr txBox="1"/>
      </xdr:nvSpPr>
      <xdr:spPr>
        <a:xfrm>
          <a:off x="15267949" y="593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118127</xdr:rowOff>
    </xdr:from>
    <xdr:ext cx="405111" cy="259045"/>
    <xdr:sp macro="" textlink="">
      <xdr:nvSpPr>
        <xdr:cNvPr id="519" name="n_2mainValue【認定こども園・幼稚園・保育所】&#10;有形固定資産減価償却率">
          <a:extLst>
            <a:ext uri="{FF2B5EF4-FFF2-40B4-BE49-F238E27FC236}">
              <a16:creationId xmlns:a16="http://schemas.microsoft.com/office/drawing/2014/main" id="{7E443767-9964-4F94-9BB7-52586E2FF4C7}"/>
            </a:ext>
          </a:extLst>
        </xdr:cNvPr>
        <xdr:cNvSpPr txBox="1"/>
      </xdr:nvSpPr>
      <xdr:spPr>
        <a:xfrm>
          <a:off x="14391649"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162577</xdr:rowOff>
    </xdr:from>
    <xdr:ext cx="405111" cy="259045"/>
    <xdr:sp macro="" textlink="">
      <xdr:nvSpPr>
        <xdr:cNvPr id="520" name="n_3mainValue【認定こども園・幼稚園・保育所】&#10;有形固定資産減価償却率">
          <a:extLst>
            <a:ext uri="{FF2B5EF4-FFF2-40B4-BE49-F238E27FC236}">
              <a16:creationId xmlns:a16="http://schemas.microsoft.com/office/drawing/2014/main" id="{66983E74-639A-47E7-971F-A3D0D21ECAAE}"/>
            </a:ext>
          </a:extLst>
        </xdr:cNvPr>
        <xdr:cNvSpPr txBox="1"/>
      </xdr:nvSpPr>
      <xdr:spPr>
        <a:xfrm>
          <a:off x="13498839"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133367</xdr:rowOff>
    </xdr:from>
    <xdr:ext cx="405111" cy="259045"/>
    <xdr:sp macro="" textlink="">
      <xdr:nvSpPr>
        <xdr:cNvPr id="521" name="n_4mainValue【認定こども園・幼稚園・保育所】&#10;有形固定資産減価償却率">
          <a:extLst>
            <a:ext uri="{FF2B5EF4-FFF2-40B4-BE49-F238E27FC236}">
              <a16:creationId xmlns:a16="http://schemas.microsoft.com/office/drawing/2014/main" id="{BF0A7771-2328-4668-A305-864DEDA1F68E}"/>
            </a:ext>
          </a:extLst>
        </xdr:cNvPr>
        <xdr:cNvSpPr txBox="1"/>
      </xdr:nvSpPr>
      <xdr:spPr>
        <a:xfrm>
          <a:off x="12611744" y="592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AAFE03D3-CBD2-4DA0-83AD-F8EDFC940C69}"/>
            </a:ext>
          </a:extLst>
        </xdr:cNvPr>
        <xdr:cNvSpPr/>
      </xdr:nvSpPr>
      <xdr:spPr>
        <a:xfrm>
          <a:off x="18288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A920AC1A-DDD5-4783-9A1F-989E1FACA44E}"/>
            </a:ext>
          </a:extLst>
        </xdr:cNvPr>
        <xdr:cNvSpPr/>
      </xdr:nvSpPr>
      <xdr:spPr>
        <a:xfrm>
          <a:off x="18413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2581C914-155E-45EE-A7F8-AF47A7A6F75C}"/>
            </a:ext>
          </a:extLst>
        </xdr:cNvPr>
        <xdr:cNvSpPr/>
      </xdr:nvSpPr>
      <xdr:spPr>
        <a:xfrm>
          <a:off x="18413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96FB09D2-BA73-4ED7-8ADE-F7EAE1B76344}"/>
            </a:ext>
          </a:extLst>
        </xdr:cNvPr>
        <xdr:cNvSpPr/>
      </xdr:nvSpPr>
      <xdr:spPr>
        <a:xfrm>
          <a:off x="19431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FB26C1AD-7086-4B5A-ABE1-1454D063D00D}"/>
            </a:ext>
          </a:extLst>
        </xdr:cNvPr>
        <xdr:cNvSpPr/>
      </xdr:nvSpPr>
      <xdr:spPr>
        <a:xfrm>
          <a:off x="19431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B0EBE10C-B372-4FEC-90BC-9D733C6A3830}"/>
            </a:ext>
          </a:extLst>
        </xdr:cNvPr>
        <xdr:cNvSpPr/>
      </xdr:nvSpPr>
      <xdr:spPr>
        <a:xfrm>
          <a:off x="20574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A521CF1B-C75A-4976-BE49-4642850A0805}"/>
            </a:ext>
          </a:extLst>
        </xdr:cNvPr>
        <xdr:cNvSpPr/>
      </xdr:nvSpPr>
      <xdr:spPr>
        <a:xfrm>
          <a:off x="20574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C3DD9808-827F-4D50-9752-375F14CE10A5}"/>
            </a:ext>
          </a:extLst>
        </xdr:cNvPr>
        <xdr:cNvSpPr/>
      </xdr:nvSpPr>
      <xdr:spPr>
        <a:xfrm>
          <a:off x="18288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D73151AB-96A4-48D6-B8CD-367A29C77334}"/>
            </a:ext>
          </a:extLst>
        </xdr:cNvPr>
        <xdr:cNvSpPr txBox="1"/>
      </xdr:nvSpPr>
      <xdr:spPr>
        <a:xfrm>
          <a:off x="18249900" y="5257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401036E7-3561-4E23-8558-4B74D47C077E}"/>
            </a:ext>
          </a:extLst>
        </xdr:cNvPr>
        <xdr:cNvCxnSpPr/>
      </xdr:nvCxnSpPr>
      <xdr:spPr>
        <a:xfrm>
          <a:off x="18288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2" name="直線コネクタ 531">
          <a:extLst>
            <a:ext uri="{FF2B5EF4-FFF2-40B4-BE49-F238E27FC236}">
              <a16:creationId xmlns:a16="http://schemas.microsoft.com/office/drawing/2014/main" id="{A3A4B3A8-3530-4EFC-9FB1-BCC4A2737688}"/>
            </a:ext>
          </a:extLst>
        </xdr:cNvPr>
        <xdr:cNvCxnSpPr/>
      </xdr:nvCxnSpPr>
      <xdr:spPr>
        <a:xfrm>
          <a:off x="18288000"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3" name="テキスト ボックス 532">
          <a:extLst>
            <a:ext uri="{FF2B5EF4-FFF2-40B4-BE49-F238E27FC236}">
              <a16:creationId xmlns:a16="http://schemas.microsoft.com/office/drawing/2014/main" id="{37A5C67B-769D-46B8-B64A-BBE947EB21A5}"/>
            </a:ext>
          </a:extLst>
        </xdr:cNvPr>
        <xdr:cNvSpPr txBox="1"/>
      </xdr:nvSpPr>
      <xdr:spPr>
        <a:xfrm>
          <a:off x="17822726" y="73055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4" name="直線コネクタ 533">
          <a:extLst>
            <a:ext uri="{FF2B5EF4-FFF2-40B4-BE49-F238E27FC236}">
              <a16:creationId xmlns:a16="http://schemas.microsoft.com/office/drawing/2014/main" id="{953857B7-76EA-42EE-88DE-CA9FEE80D04E}"/>
            </a:ext>
          </a:extLst>
        </xdr:cNvPr>
        <xdr:cNvCxnSpPr/>
      </xdr:nvCxnSpPr>
      <xdr:spPr>
        <a:xfrm>
          <a:off x="18288000"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5" name="テキスト ボックス 534">
          <a:extLst>
            <a:ext uri="{FF2B5EF4-FFF2-40B4-BE49-F238E27FC236}">
              <a16:creationId xmlns:a16="http://schemas.microsoft.com/office/drawing/2014/main" id="{5FFF18EB-3E74-4FAB-85C2-5AC34F964D4F}"/>
            </a:ext>
          </a:extLst>
        </xdr:cNvPr>
        <xdr:cNvSpPr txBox="1"/>
      </xdr:nvSpPr>
      <xdr:spPr>
        <a:xfrm>
          <a:off x="17822726" y="69770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6" name="直線コネクタ 535">
          <a:extLst>
            <a:ext uri="{FF2B5EF4-FFF2-40B4-BE49-F238E27FC236}">
              <a16:creationId xmlns:a16="http://schemas.microsoft.com/office/drawing/2014/main" id="{0B9ED602-B92A-4BEF-B832-692993273FBD}"/>
            </a:ext>
          </a:extLst>
        </xdr:cNvPr>
        <xdr:cNvCxnSpPr/>
      </xdr:nvCxnSpPr>
      <xdr:spPr>
        <a:xfrm>
          <a:off x="18288000"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7" name="テキスト ボックス 536">
          <a:extLst>
            <a:ext uri="{FF2B5EF4-FFF2-40B4-BE49-F238E27FC236}">
              <a16:creationId xmlns:a16="http://schemas.microsoft.com/office/drawing/2014/main" id="{6162B24E-17B1-49EA-91DC-F17E984D631A}"/>
            </a:ext>
          </a:extLst>
        </xdr:cNvPr>
        <xdr:cNvSpPr txBox="1"/>
      </xdr:nvSpPr>
      <xdr:spPr>
        <a:xfrm>
          <a:off x="17822726" y="6639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8" name="直線コネクタ 537">
          <a:extLst>
            <a:ext uri="{FF2B5EF4-FFF2-40B4-BE49-F238E27FC236}">
              <a16:creationId xmlns:a16="http://schemas.microsoft.com/office/drawing/2014/main" id="{546BC2C3-7827-41C2-A4AF-3CD8CC7CD298}"/>
            </a:ext>
          </a:extLst>
        </xdr:cNvPr>
        <xdr:cNvCxnSpPr/>
      </xdr:nvCxnSpPr>
      <xdr:spPr>
        <a:xfrm>
          <a:off x="18288000"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9" name="テキスト ボックス 538">
          <a:extLst>
            <a:ext uri="{FF2B5EF4-FFF2-40B4-BE49-F238E27FC236}">
              <a16:creationId xmlns:a16="http://schemas.microsoft.com/office/drawing/2014/main" id="{C33004E9-A1F4-4310-844A-C9BFB84295F0}"/>
            </a:ext>
          </a:extLst>
        </xdr:cNvPr>
        <xdr:cNvSpPr txBox="1"/>
      </xdr:nvSpPr>
      <xdr:spPr>
        <a:xfrm>
          <a:off x="17822726" y="63086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0" name="直線コネクタ 539">
          <a:extLst>
            <a:ext uri="{FF2B5EF4-FFF2-40B4-BE49-F238E27FC236}">
              <a16:creationId xmlns:a16="http://schemas.microsoft.com/office/drawing/2014/main" id="{985B9248-38A2-4E8B-9643-C6B055FFED82}"/>
            </a:ext>
          </a:extLst>
        </xdr:cNvPr>
        <xdr:cNvCxnSpPr/>
      </xdr:nvCxnSpPr>
      <xdr:spPr>
        <a:xfrm>
          <a:off x="18288000"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1" name="テキスト ボックス 540">
          <a:extLst>
            <a:ext uri="{FF2B5EF4-FFF2-40B4-BE49-F238E27FC236}">
              <a16:creationId xmlns:a16="http://schemas.microsoft.com/office/drawing/2014/main" id="{67241F76-E792-49BC-9D2E-7033A826A4DF}"/>
            </a:ext>
          </a:extLst>
        </xdr:cNvPr>
        <xdr:cNvSpPr txBox="1"/>
      </xdr:nvSpPr>
      <xdr:spPr>
        <a:xfrm>
          <a:off x="17822726" y="59782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2" name="直線コネクタ 541">
          <a:extLst>
            <a:ext uri="{FF2B5EF4-FFF2-40B4-BE49-F238E27FC236}">
              <a16:creationId xmlns:a16="http://schemas.microsoft.com/office/drawing/2014/main" id="{28070428-329B-4EBD-A62A-C6A4508DF374}"/>
            </a:ext>
          </a:extLst>
        </xdr:cNvPr>
        <xdr:cNvCxnSpPr/>
      </xdr:nvCxnSpPr>
      <xdr:spPr>
        <a:xfrm>
          <a:off x="18288000"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3" name="テキスト ボックス 542">
          <a:extLst>
            <a:ext uri="{FF2B5EF4-FFF2-40B4-BE49-F238E27FC236}">
              <a16:creationId xmlns:a16="http://schemas.microsoft.com/office/drawing/2014/main" id="{35F1E510-FF1E-45DB-96AB-FC7BCB6127E8}"/>
            </a:ext>
          </a:extLst>
        </xdr:cNvPr>
        <xdr:cNvSpPr txBox="1"/>
      </xdr:nvSpPr>
      <xdr:spPr>
        <a:xfrm>
          <a:off x="17822726" y="56421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F5EF3935-DB79-44F8-836C-A77342BB0207}"/>
            </a:ext>
          </a:extLst>
        </xdr:cNvPr>
        <xdr:cNvCxnSpPr/>
      </xdr:nvCxnSpPr>
      <xdr:spPr>
        <a:xfrm>
          <a:off x="18288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5" name="テキスト ボックス 544">
          <a:extLst>
            <a:ext uri="{FF2B5EF4-FFF2-40B4-BE49-F238E27FC236}">
              <a16:creationId xmlns:a16="http://schemas.microsoft.com/office/drawing/2014/main" id="{7F98516F-1454-4580-975E-FF4C87FF905C}"/>
            </a:ext>
          </a:extLst>
        </xdr:cNvPr>
        <xdr:cNvSpPr txBox="1"/>
      </xdr:nvSpPr>
      <xdr:spPr>
        <a:xfrm>
          <a:off x="17822726" y="5304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認定こども園・幼稚園・保育所】&#10;一人当たり面積グラフ枠">
          <a:extLst>
            <a:ext uri="{FF2B5EF4-FFF2-40B4-BE49-F238E27FC236}">
              <a16:creationId xmlns:a16="http://schemas.microsoft.com/office/drawing/2014/main" id="{7F8859F5-A6DF-4972-9089-0EB44B2AD786}"/>
            </a:ext>
          </a:extLst>
        </xdr:cNvPr>
        <xdr:cNvSpPr/>
      </xdr:nvSpPr>
      <xdr:spPr>
        <a:xfrm>
          <a:off x="18288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47" name="直線コネクタ 546">
          <a:extLst>
            <a:ext uri="{FF2B5EF4-FFF2-40B4-BE49-F238E27FC236}">
              <a16:creationId xmlns:a16="http://schemas.microsoft.com/office/drawing/2014/main" id="{E00F3163-935E-49EB-A4B2-6F73EC4CCF05}"/>
            </a:ext>
          </a:extLst>
        </xdr:cNvPr>
        <xdr:cNvCxnSpPr/>
      </xdr:nvCxnSpPr>
      <xdr:spPr>
        <a:xfrm flipV="1">
          <a:off x="22162769" y="5855970"/>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48" name="【認定こども園・幼稚園・保育所】&#10;一人当たり面積最小値テキスト">
          <a:extLst>
            <a:ext uri="{FF2B5EF4-FFF2-40B4-BE49-F238E27FC236}">
              <a16:creationId xmlns:a16="http://schemas.microsoft.com/office/drawing/2014/main" id="{8DA087B3-B365-483A-A241-2AACFA58ED9B}"/>
            </a:ext>
          </a:extLst>
        </xdr:cNvPr>
        <xdr:cNvSpPr txBox="1"/>
      </xdr:nvSpPr>
      <xdr:spPr>
        <a:xfrm>
          <a:off x="22201505" y="729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49" name="直線コネクタ 548">
          <a:extLst>
            <a:ext uri="{FF2B5EF4-FFF2-40B4-BE49-F238E27FC236}">
              <a16:creationId xmlns:a16="http://schemas.microsoft.com/office/drawing/2014/main" id="{76BA991B-9988-4C2B-AEC9-A66EAFFF3F14}"/>
            </a:ext>
          </a:extLst>
        </xdr:cNvPr>
        <xdr:cNvCxnSpPr/>
      </xdr:nvCxnSpPr>
      <xdr:spPr>
        <a:xfrm>
          <a:off x="22070695" y="729043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50" name="【認定こども園・幼稚園・保育所】&#10;一人当たり面積最大値テキスト">
          <a:extLst>
            <a:ext uri="{FF2B5EF4-FFF2-40B4-BE49-F238E27FC236}">
              <a16:creationId xmlns:a16="http://schemas.microsoft.com/office/drawing/2014/main" id="{6D265AE1-15B5-433F-9F86-1F34F906BAB6}"/>
            </a:ext>
          </a:extLst>
        </xdr:cNvPr>
        <xdr:cNvSpPr txBox="1"/>
      </xdr:nvSpPr>
      <xdr:spPr>
        <a:xfrm>
          <a:off x="22201505"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51" name="直線コネクタ 550">
          <a:extLst>
            <a:ext uri="{FF2B5EF4-FFF2-40B4-BE49-F238E27FC236}">
              <a16:creationId xmlns:a16="http://schemas.microsoft.com/office/drawing/2014/main" id="{0CEFD0E9-A4B2-4FB9-95C2-199C385D684B}"/>
            </a:ext>
          </a:extLst>
        </xdr:cNvPr>
        <xdr:cNvCxnSpPr/>
      </xdr:nvCxnSpPr>
      <xdr:spPr>
        <a:xfrm>
          <a:off x="22070695" y="585597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552" name="【認定こども園・幼稚園・保育所】&#10;一人当たり面積平均値テキスト">
          <a:extLst>
            <a:ext uri="{FF2B5EF4-FFF2-40B4-BE49-F238E27FC236}">
              <a16:creationId xmlns:a16="http://schemas.microsoft.com/office/drawing/2014/main" id="{84474222-9684-4B69-AF1F-9198B72DD5E7}"/>
            </a:ext>
          </a:extLst>
        </xdr:cNvPr>
        <xdr:cNvSpPr txBox="1"/>
      </xdr:nvSpPr>
      <xdr:spPr>
        <a:xfrm>
          <a:off x="22201505" y="69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53" name="フローチャート: 判断 552">
          <a:extLst>
            <a:ext uri="{FF2B5EF4-FFF2-40B4-BE49-F238E27FC236}">
              <a16:creationId xmlns:a16="http://schemas.microsoft.com/office/drawing/2014/main" id="{B88ADF54-C618-4BF7-BB64-C99A4D1AD553}"/>
            </a:ext>
          </a:extLst>
        </xdr:cNvPr>
        <xdr:cNvSpPr/>
      </xdr:nvSpPr>
      <xdr:spPr>
        <a:xfrm>
          <a:off x="22108795" y="694490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54" name="フローチャート: 判断 553">
          <a:extLst>
            <a:ext uri="{FF2B5EF4-FFF2-40B4-BE49-F238E27FC236}">
              <a16:creationId xmlns:a16="http://schemas.microsoft.com/office/drawing/2014/main" id="{FFC6F0BC-357F-419A-A0CD-F77A47F95479}"/>
            </a:ext>
          </a:extLst>
        </xdr:cNvPr>
        <xdr:cNvSpPr/>
      </xdr:nvSpPr>
      <xdr:spPr>
        <a:xfrm>
          <a:off x="21270595" y="691469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55" name="フローチャート: 判断 554">
          <a:extLst>
            <a:ext uri="{FF2B5EF4-FFF2-40B4-BE49-F238E27FC236}">
              <a16:creationId xmlns:a16="http://schemas.microsoft.com/office/drawing/2014/main" id="{6445D8B2-C21B-4A79-90A6-63CC95EB6806}"/>
            </a:ext>
          </a:extLst>
        </xdr:cNvPr>
        <xdr:cNvSpPr/>
      </xdr:nvSpPr>
      <xdr:spPr>
        <a:xfrm>
          <a:off x="20383500" y="6939189"/>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56" name="フローチャート: 判断 555">
          <a:extLst>
            <a:ext uri="{FF2B5EF4-FFF2-40B4-BE49-F238E27FC236}">
              <a16:creationId xmlns:a16="http://schemas.microsoft.com/office/drawing/2014/main" id="{55DFACBA-1354-481A-A14A-ED3BC44A52A8}"/>
            </a:ext>
          </a:extLst>
        </xdr:cNvPr>
        <xdr:cNvSpPr/>
      </xdr:nvSpPr>
      <xdr:spPr>
        <a:xfrm>
          <a:off x="19496405" y="6945993"/>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57" name="フローチャート: 判断 556">
          <a:extLst>
            <a:ext uri="{FF2B5EF4-FFF2-40B4-BE49-F238E27FC236}">
              <a16:creationId xmlns:a16="http://schemas.microsoft.com/office/drawing/2014/main" id="{2206AB2B-B79D-44E9-B63F-39BD0F7824E0}"/>
            </a:ext>
          </a:extLst>
        </xdr:cNvPr>
        <xdr:cNvSpPr/>
      </xdr:nvSpPr>
      <xdr:spPr>
        <a:xfrm>
          <a:off x="18603595" y="69481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BA2DB46D-E8BA-40C5-89DE-058D0FE2C56D}"/>
            </a:ext>
          </a:extLst>
        </xdr:cNvPr>
        <xdr:cNvSpPr txBox="1"/>
      </xdr:nvSpPr>
      <xdr:spPr>
        <a:xfrm>
          <a:off x="21972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A353253F-EEC0-44FD-920D-23A5832210A0}"/>
            </a:ext>
          </a:extLst>
        </xdr:cNvPr>
        <xdr:cNvSpPr txBox="1"/>
      </xdr:nvSpPr>
      <xdr:spPr>
        <a:xfrm>
          <a:off x="2113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596452F7-2B3C-472C-AC41-DBFE28B518EB}"/>
            </a:ext>
          </a:extLst>
        </xdr:cNvPr>
        <xdr:cNvSpPr txBox="1"/>
      </xdr:nvSpPr>
      <xdr:spPr>
        <a:xfrm>
          <a:off x="2024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79F00C2-7409-4727-998E-1197F428AC1E}"/>
            </a:ext>
          </a:extLst>
        </xdr:cNvPr>
        <xdr:cNvSpPr txBox="1"/>
      </xdr:nvSpPr>
      <xdr:spPr>
        <a:xfrm>
          <a:off x="19354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67206B60-677A-4B01-A899-D1E2912E58C5}"/>
            </a:ext>
          </a:extLst>
        </xdr:cNvPr>
        <xdr:cNvSpPr txBox="1"/>
      </xdr:nvSpPr>
      <xdr:spPr>
        <a:xfrm>
          <a:off x="18467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95069</xdr:rowOff>
    </xdr:from>
    <xdr:to>
      <xdr:col>112</xdr:col>
      <xdr:colOff>38100</xdr:colOff>
      <xdr:row>41</xdr:row>
      <xdr:rowOff>25219</xdr:rowOff>
    </xdr:to>
    <xdr:sp macro="" textlink="">
      <xdr:nvSpPr>
        <xdr:cNvPr id="563" name="楕円 562">
          <a:extLst>
            <a:ext uri="{FF2B5EF4-FFF2-40B4-BE49-F238E27FC236}">
              <a16:creationId xmlns:a16="http://schemas.microsoft.com/office/drawing/2014/main" id="{29BF504C-15D8-4798-BCB3-30C0F0123B07}"/>
            </a:ext>
          </a:extLst>
        </xdr:cNvPr>
        <xdr:cNvSpPr/>
      </xdr:nvSpPr>
      <xdr:spPr>
        <a:xfrm>
          <a:off x="21270595" y="710927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100512</xdr:rowOff>
    </xdr:from>
    <xdr:to>
      <xdr:col>107</xdr:col>
      <xdr:colOff>101600</xdr:colOff>
      <xdr:row>41</xdr:row>
      <xdr:rowOff>30662</xdr:rowOff>
    </xdr:to>
    <xdr:sp macro="" textlink="">
      <xdr:nvSpPr>
        <xdr:cNvPr id="564" name="楕円 563">
          <a:extLst>
            <a:ext uri="{FF2B5EF4-FFF2-40B4-BE49-F238E27FC236}">
              <a16:creationId xmlns:a16="http://schemas.microsoft.com/office/drawing/2014/main" id="{062A855A-956D-4F15-99E9-86A0169A39EF}"/>
            </a:ext>
          </a:extLst>
        </xdr:cNvPr>
        <xdr:cNvSpPr/>
      </xdr:nvSpPr>
      <xdr:spPr>
        <a:xfrm>
          <a:off x="20383500" y="711281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145869</xdr:rowOff>
    </xdr:from>
    <xdr:to>
      <xdr:col>111</xdr:col>
      <xdr:colOff>177800</xdr:colOff>
      <xdr:row>40</xdr:row>
      <xdr:rowOff>151312</xdr:rowOff>
    </xdr:to>
    <xdr:cxnSp macro="">
      <xdr:nvCxnSpPr>
        <xdr:cNvPr id="565" name="直線コネクタ 564">
          <a:extLst>
            <a:ext uri="{FF2B5EF4-FFF2-40B4-BE49-F238E27FC236}">
              <a16:creationId xmlns:a16="http://schemas.microsoft.com/office/drawing/2014/main" id="{0F576FA3-2D0B-417D-8305-159C8562553B}"/>
            </a:ext>
          </a:extLst>
        </xdr:cNvPr>
        <xdr:cNvCxnSpPr/>
      </xdr:nvCxnSpPr>
      <xdr:spPr>
        <a:xfrm flipV="1">
          <a:off x="20432395" y="7158174"/>
          <a:ext cx="89281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82006</xdr:rowOff>
    </xdr:from>
    <xdr:to>
      <xdr:col>102</xdr:col>
      <xdr:colOff>165100</xdr:colOff>
      <xdr:row>41</xdr:row>
      <xdr:rowOff>12156</xdr:rowOff>
    </xdr:to>
    <xdr:sp macro="" textlink="">
      <xdr:nvSpPr>
        <xdr:cNvPr id="566" name="楕円 565">
          <a:extLst>
            <a:ext uri="{FF2B5EF4-FFF2-40B4-BE49-F238E27FC236}">
              <a16:creationId xmlns:a16="http://schemas.microsoft.com/office/drawing/2014/main" id="{D6792F19-3E05-4AA2-827B-5C8CB62C3628}"/>
            </a:ext>
          </a:extLst>
        </xdr:cNvPr>
        <xdr:cNvSpPr/>
      </xdr:nvSpPr>
      <xdr:spPr>
        <a:xfrm>
          <a:off x="19496405" y="7090501"/>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132806</xdr:rowOff>
    </xdr:from>
    <xdr:to>
      <xdr:col>107</xdr:col>
      <xdr:colOff>50800</xdr:colOff>
      <xdr:row>40</xdr:row>
      <xdr:rowOff>151312</xdr:rowOff>
    </xdr:to>
    <xdr:cxnSp macro="">
      <xdr:nvCxnSpPr>
        <xdr:cNvPr id="567" name="直線コネクタ 566">
          <a:extLst>
            <a:ext uri="{FF2B5EF4-FFF2-40B4-BE49-F238E27FC236}">
              <a16:creationId xmlns:a16="http://schemas.microsoft.com/office/drawing/2014/main" id="{38C40DC7-120A-4B9E-9266-03F86696CCB2}"/>
            </a:ext>
          </a:extLst>
        </xdr:cNvPr>
        <xdr:cNvCxnSpPr/>
      </xdr:nvCxnSpPr>
      <xdr:spPr>
        <a:xfrm>
          <a:off x="19545300" y="7147016"/>
          <a:ext cx="88709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84183</xdr:rowOff>
    </xdr:from>
    <xdr:to>
      <xdr:col>98</xdr:col>
      <xdr:colOff>38100</xdr:colOff>
      <xdr:row>41</xdr:row>
      <xdr:rowOff>14333</xdr:rowOff>
    </xdr:to>
    <xdr:sp macro="" textlink="">
      <xdr:nvSpPr>
        <xdr:cNvPr id="568" name="楕円 567">
          <a:extLst>
            <a:ext uri="{FF2B5EF4-FFF2-40B4-BE49-F238E27FC236}">
              <a16:creationId xmlns:a16="http://schemas.microsoft.com/office/drawing/2014/main" id="{9C54514F-D16B-4D4D-89FA-2CF90058B5C8}"/>
            </a:ext>
          </a:extLst>
        </xdr:cNvPr>
        <xdr:cNvSpPr/>
      </xdr:nvSpPr>
      <xdr:spPr>
        <a:xfrm>
          <a:off x="18603595" y="7092678"/>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132806</xdr:rowOff>
    </xdr:from>
    <xdr:to>
      <xdr:col>102</xdr:col>
      <xdr:colOff>114300</xdr:colOff>
      <xdr:row>40</xdr:row>
      <xdr:rowOff>134983</xdr:rowOff>
    </xdr:to>
    <xdr:cxnSp macro="">
      <xdr:nvCxnSpPr>
        <xdr:cNvPr id="569" name="直線コネクタ 568">
          <a:extLst>
            <a:ext uri="{FF2B5EF4-FFF2-40B4-BE49-F238E27FC236}">
              <a16:creationId xmlns:a16="http://schemas.microsoft.com/office/drawing/2014/main" id="{59AC8C6B-8426-41B8-B934-F992906E4E8D}"/>
            </a:ext>
          </a:extLst>
        </xdr:cNvPr>
        <xdr:cNvCxnSpPr/>
      </xdr:nvCxnSpPr>
      <xdr:spPr>
        <a:xfrm flipV="1">
          <a:off x="18658205" y="7147016"/>
          <a:ext cx="887095"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570" name="n_1aveValue【認定こども園・幼稚園・保育所】&#10;一人当たり面積">
          <a:extLst>
            <a:ext uri="{FF2B5EF4-FFF2-40B4-BE49-F238E27FC236}">
              <a16:creationId xmlns:a16="http://schemas.microsoft.com/office/drawing/2014/main" id="{4832936E-6AEB-44EB-9892-19281ADB35D9}"/>
            </a:ext>
          </a:extLst>
        </xdr:cNvPr>
        <xdr:cNvSpPr txBox="1"/>
      </xdr:nvSpPr>
      <xdr:spPr>
        <a:xfrm>
          <a:off x="21073822" y="668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571" name="n_2aveValue【認定こども園・幼稚園・保育所】&#10;一人当たり面積">
          <a:extLst>
            <a:ext uri="{FF2B5EF4-FFF2-40B4-BE49-F238E27FC236}">
              <a16:creationId xmlns:a16="http://schemas.microsoft.com/office/drawing/2014/main" id="{E92DC20A-B4E9-4C85-82B4-7B2691FFDB71}"/>
            </a:ext>
          </a:extLst>
        </xdr:cNvPr>
        <xdr:cNvSpPr txBox="1"/>
      </xdr:nvSpPr>
      <xdr:spPr>
        <a:xfrm>
          <a:off x="20197522" y="670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572" name="n_3aveValue【認定こども園・幼稚園・保育所】&#10;一人当たり面積">
          <a:extLst>
            <a:ext uri="{FF2B5EF4-FFF2-40B4-BE49-F238E27FC236}">
              <a16:creationId xmlns:a16="http://schemas.microsoft.com/office/drawing/2014/main" id="{F1B39BCB-3818-4415-BEFF-121BE7B98756}"/>
            </a:ext>
          </a:extLst>
        </xdr:cNvPr>
        <xdr:cNvSpPr txBox="1"/>
      </xdr:nvSpPr>
      <xdr:spPr>
        <a:xfrm>
          <a:off x="19312332" y="672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573" name="n_4aveValue【認定こども園・幼稚園・保育所】&#10;一人当たり面積">
          <a:extLst>
            <a:ext uri="{FF2B5EF4-FFF2-40B4-BE49-F238E27FC236}">
              <a16:creationId xmlns:a16="http://schemas.microsoft.com/office/drawing/2014/main" id="{6A031E06-2A93-4F1F-A169-E15783C0E2AC}"/>
            </a:ext>
          </a:extLst>
        </xdr:cNvPr>
        <xdr:cNvSpPr txBox="1"/>
      </xdr:nvSpPr>
      <xdr:spPr>
        <a:xfrm>
          <a:off x="1842523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16346</xdr:rowOff>
    </xdr:from>
    <xdr:ext cx="469744" cy="259045"/>
    <xdr:sp macro="" textlink="">
      <xdr:nvSpPr>
        <xdr:cNvPr id="574" name="n_1mainValue【認定こども園・幼稚園・保育所】&#10;一人当たり面積">
          <a:extLst>
            <a:ext uri="{FF2B5EF4-FFF2-40B4-BE49-F238E27FC236}">
              <a16:creationId xmlns:a16="http://schemas.microsoft.com/office/drawing/2014/main" id="{C0B85FE8-FEEA-4B47-AC7A-C9A5077C5DEC}"/>
            </a:ext>
          </a:extLst>
        </xdr:cNvPr>
        <xdr:cNvSpPr txBox="1"/>
      </xdr:nvSpPr>
      <xdr:spPr>
        <a:xfrm>
          <a:off x="21073822" y="720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21789</xdr:rowOff>
    </xdr:from>
    <xdr:ext cx="469744" cy="259045"/>
    <xdr:sp macro="" textlink="">
      <xdr:nvSpPr>
        <xdr:cNvPr id="575" name="n_2mainValue【認定こども園・幼稚園・保育所】&#10;一人当たり面積">
          <a:extLst>
            <a:ext uri="{FF2B5EF4-FFF2-40B4-BE49-F238E27FC236}">
              <a16:creationId xmlns:a16="http://schemas.microsoft.com/office/drawing/2014/main" id="{FDACED51-D38F-4923-B01E-72546B9C2C45}"/>
            </a:ext>
          </a:extLst>
        </xdr:cNvPr>
        <xdr:cNvSpPr txBox="1"/>
      </xdr:nvSpPr>
      <xdr:spPr>
        <a:xfrm>
          <a:off x="20197522" y="721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3283</xdr:rowOff>
    </xdr:from>
    <xdr:ext cx="469744" cy="259045"/>
    <xdr:sp macro="" textlink="">
      <xdr:nvSpPr>
        <xdr:cNvPr id="576" name="n_3mainValue【認定こども園・幼稚園・保育所】&#10;一人当たり面積">
          <a:extLst>
            <a:ext uri="{FF2B5EF4-FFF2-40B4-BE49-F238E27FC236}">
              <a16:creationId xmlns:a16="http://schemas.microsoft.com/office/drawing/2014/main" id="{185D883E-9D7E-4EA1-8B2B-68179862B825}"/>
            </a:ext>
          </a:extLst>
        </xdr:cNvPr>
        <xdr:cNvSpPr txBox="1"/>
      </xdr:nvSpPr>
      <xdr:spPr>
        <a:xfrm>
          <a:off x="19312332" y="718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5460</xdr:rowOff>
    </xdr:from>
    <xdr:ext cx="469744" cy="259045"/>
    <xdr:sp macro="" textlink="">
      <xdr:nvSpPr>
        <xdr:cNvPr id="577" name="n_4mainValue【認定こども園・幼稚園・保育所】&#10;一人当たり面積">
          <a:extLst>
            <a:ext uri="{FF2B5EF4-FFF2-40B4-BE49-F238E27FC236}">
              <a16:creationId xmlns:a16="http://schemas.microsoft.com/office/drawing/2014/main" id="{F748E8CB-5839-4FDF-B292-56CE4D7BF68C}"/>
            </a:ext>
          </a:extLst>
        </xdr:cNvPr>
        <xdr:cNvSpPr txBox="1"/>
      </xdr:nvSpPr>
      <xdr:spPr>
        <a:xfrm>
          <a:off x="18425237" y="71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F2260404-C095-4801-A50B-C4AEFF3F2293}"/>
            </a:ext>
          </a:extLst>
        </xdr:cNvPr>
        <xdr:cNvSpPr/>
      </xdr:nvSpPr>
      <xdr:spPr>
        <a:xfrm>
          <a:off x="1244790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D5953064-376A-47AB-82C5-20ED781C0597}"/>
            </a:ext>
          </a:extLst>
        </xdr:cNvPr>
        <xdr:cNvSpPr/>
      </xdr:nvSpPr>
      <xdr:spPr>
        <a:xfrm>
          <a:off x="12573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B7387C9-1CD7-4C45-9024-C91E30A6351A}"/>
            </a:ext>
          </a:extLst>
        </xdr:cNvPr>
        <xdr:cNvSpPr/>
      </xdr:nvSpPr>
      <xdr:spPr>
        <a:xfrm>
          <a:off x="12573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8C84876E-0A7D-4486-AB50-F6B8FB39D7DB}"/>
            </a:ext>
          </a:extLst>
        </xdr:cNvPr>
        <xdr:cNvSpPr/>
      </xdr:nvSpPr>
      <xdr:spPr>
        <a:xfrm>
          <a:off x="13590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9984D171-1A0C-4C63-B12E-389A4C9316BA}"/>
            </a:ext>
          </a:extLst>
        </xdr:cNvPr>
        <xdr:cNvSpPr/>
      </xdr:nvSpPr>
      <xdr:spPr>
        <a:xfrm>
          <a:off x="13590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FEEDDF12-A84E-422C-9FE1-12568320937E}"/>
            </a:ext>
          </a:extLst>
        </xdr:cNvPr>
        <xdr:cNvSpPr/>
      </xdr:nvSpPr>
      <xdr:spPr>
        <a:xfrm>
          <a:off x="14733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59245EE6-594C-4EAD-A040-E9308B182BAF}"/>
            </a:ext>
          </a:extLst>
        </xdr:cNvPr>
        <xdr:cNvSpPr/>
      </xdr:nvSpPr>
      <xdr:spPr>
        <a:xfrm>
          <a:off x="14733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3C28227C-67A1-47FF-A7DD-BEBEC5C1C09E}"/>
            </a:ext>
          </a:extLst>
        </xdr:cNvPr>
        <xdr:cNvSpPr/>
      </xdr:nvSpPr>
      <xdr:spPr>
        <a:xfrm>
          <a:off x="1244790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8B8A5EC9-D0C4-4285-91A9-FA02959DCE2B}"/>
            </a:ext>
          </a:extLst>
        </xdr:cNvPr>
        <xdr:cNvSpPr txBox="1"/>
      </xdr:nvSpPr>
      <xdr:spPr>
        <a:xfrm>
          <a:off x="12409805"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5EAC773E-A532-4B0A-A48D-E8C7F50B0771}"/>
            </a:ext>
          </a:extLst>
        </xdr:cNvPr>
        <xdr:cNvCxnSpPr/>
      </xdr:nvCxnSpPr>
      <xdr:spPr>
        <a:xfrm>
          <a:off x="1244790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97BE0DAA-BA56-4AE1-81C4-88696F6090BE}"/>
            </a:ext>
          </a:extLst>
        </xdr:cNvPr>
        <xdr:cNvSpPr txBox="1"/>
      </xdr:nvSpPr>
      <xdr:spPr>
        <a:xfrm>
          <a:off x="11982631"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778F6082-72F5-4C1C-BA09-1820BFEDB28A}"/>
            </a:ext>
          </a:extLst>
        </xdr:cNvPr>
        <xdr:cNvCxnSpPr/>
      </xdr:nvCxnSpPr>
      <xdr:spPr>
        <a:xfrm>
          <a:off x="12447905"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4666D196-F065-4784-8E31-F632AFADECD6}"/>
            </a:ext>
          </a:extLst>
        </xdr:cNvPr>
        <xdr:cNvSpPr txBox="1"/>
      </xdr:nvSpPr>
      <xdr:spPr>
        <a:xfrm>
          <a:off x="11982631"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F956235D-9DF0-4446-8E83-960C4804CE27}"/>
            </a:ext>
          </a:extLst>
        </xdr:cNvPr>
        <xdr:cNvCxnSpPr/>
      </xdr:nvCxnSpPr>
      <xdr:spPr>
        <a:xfrm>
          <a:off x="12447905"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F0DFC4C2-4EEA-4338-A931-6EDEAC4D2072}"/>
            </a:ext>
          </a:extLst>
        </xdr:cNvPr>
        <xdr:cNvSpPr txBox="1"/>
      </xdr:nvSpPr>
      <xdr:spPr>
        <a:xfrm>
          <a:off x="12042941" y="10760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1004E629-8C36-46DB-B004-6F666D701176}"/>
            </a:ext>
          </a:extLst>
        </xdr:cNvPr>
        <xdr:cNvCxnSpPr/>
      </xdr:nvCxnSpPr>
      <xdr:spPr>
        <a:xfrm>
          <a:off x="1244790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737A8BDA-0838-424C-9910-2C224EF61B53}"/>
            </a:ext>
          </a:extLst>
        </xdr:cNvPr>
        <xdr:cNvSpPr txBox="1"/>
      </xdr:nvSpPr>
      <xdr:spPr>
        <a:xfrm>
          <a:off x="12042941" y="10371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2E84D77F-058F-4D92-ABA4-300E88FE4D0C}"/>
            </a:ext>
          </a:extLst>
        </xdr:cNvPr>
        <xdr:cNvCxnSpPr/>
      </xdr:nvCxnSpPr>
      <xdr:spPr>
        <a:xfrm>
          <a:off x="12447905"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BD02FFFC-D61E-4ACA-8BDB-585026CEBE2D}"/>
            </a:ext>
          </a:extLst>
        </xdr:cNvPr>
        <xdr:cNvSpPr txBox="1"/>
      </xdr:nvSpPr>
      <xdr:spPr>
        <a:xfrm>
          <a:off x="12042941" y="99752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2D04818E-702D-45C7-AF61-9C6EFF11CABF}"/>
            </a:ext>
          </a:extLst>
        </xdr:cNvPr>
        <xdr:cNvCxnSpPr/>
      </xdr:nvCxnSpPr>
      <xdr:spPr>
        <a:xfrm>
          <a:off x="12447905"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id="{5C0DE721-A5A6-49DA-8240-7B25FD16E404}"/>
            </a:ext>
          </a:extLst>
        </xdr:cNvPr>
        <xdr:cNvSpPr txBox="1"/>
      </xdr:nvSpPr>
      <xdr:spPr>
        <a:xfrm>
          <a:off x="12042941" y="95866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F1195871-B406-4051-A31E-3FFFEBEF0D28}"/>
            </a:ext>
          </a:extLst>
        </xdr:cNvPr>
        <xdr:cNvCxnSpPr/>
      </xdr:nvCxnSpPr>
      <xdr:spPr>
        <a:xfrm>
          <a:off x="1244790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F44EE713-48E9-4D02-B5F6-FF65AFB3338F}"/>
            </a:ext>
          </a:extLst>
        </xdr:cNvPr>
        <xdr:cNvSpPr txBox="1"/>
      </xdr:nvSpPr>
      <xdr:spPr>
        <a:xfrm>
          <a:off x="12108966" y="91979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a:extLst>
            <a:ext uri="{FF2B5EF4-FFF2-40B4-BE49-F238E27FC236}">
              <a16:creationId xmlns:a16="http://schemas.microsoft.com/office/drawing/2014/main" id="{DBE06A5A-223F-4793-B8C7-1AA504AA8160}"/>
            </a:ext>
          </a:extLst>
        </xdr:cNvPr>
        <xdr:cNvSpPr/>
      </xdr:nvSpPr>
      <xdr:spPr>
        <a:xfrm>
          <a:off x="1244790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02" name="直線コネクタ 601">
          <a:extLst>
            <a:ext uri="{FF2B5EF4-FFF2-40B4-BE49-F238E27FC236}">
              <a16:creationId xmlns:a16="http://schemas.microsoft.com/office/drawing/2014/main" id="{ABFC4DD9-4221-4A92-BEDB-ADF0187FC426}"/>
            </a:ext>
          </a:extLst>
        </xdr:cNvPr>
        <xdr:cNvCxnSpPr/>
      </xdr:nvCxnSpPr>
      <xdr:spPr>
        <a:xfrm flipV="1">
          <a:off x="16316959" y="982027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03" name="【学校施設】&#10;有形固定資産減価償却率最小値テキスト">
          <a:extLst>
            <a:ext uri="{FF2B5EF4-FFF2-40B4-BE49-F238E27FC236}">
              <a16:creationId xmlns:a16="http://schemas.microsoft.com/office/drawing/2014/main" id="{C8229320-C345-4E6D-B43A-9B5C6920E33C}"/>
            </a:ext>
          </a:extLst>
        </xdr:cNvPr>
        <xdr:cNvSpPr txBox="1"/>
      </xdr:nvSpPr>
      <xdr:spPr>
        <a:xfrm>
          <a:off x="16355695"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04" name="直線コネクタ 603">
          <a:extLst>
            <a:ext uri="{FF2B5EF4-FFF2-40B4-BE49-F238E27FC236}">
              <a16:creationId xmlns:a16="http://schemas.microsoft.com/office/drawing/2014/main" id="{D456CFB3-285F-40F0-96F1-985B0EAD65CC}"/>
            </a:ext>
          </a:extLst>
        </xdr:cNvPr>
        <xdr:cNvCxnSpPr/>
      </xdr:nvCxnSpPr>
      <xdr:spPr>
        <a:xfrm>
          <a:off x="16230600" y="1114044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05" name="【学校施設】&#10;有形固定資産減価償却率最大値テキスト">
          <a:extLst>
            <a:ext uri="{FF2B5EF4-FFF2-40B4-BE49-F238E27FC236}">
              <a16:creationId xmlns:a16="http://schemas.microsoft.com/office/drawing/2014/main" id="{63A2FA13-2BDF-4F72-8595-0912AE167027}"/>
            </a:ext>
          </a:extLst>
        </xdr:cNvPr>
        <xdr:cNvSpPr txBox="1"/>
      </xdr:nvSpPr>
      <xdr:spPr>
        <a:xfrm>
          <a:off x="16355695" y="958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06" name="直線コネクタ 605">
          <a:extLst>
            <a:ext uri="{FF2B5EF4-FFF2-40B4-BE49-F238E27FC236}">
              <a16:creationId xmlns:a16="http://schemas.microsoft.com/office/drawing/2014/main" id="{185F1A33-10A7-42F3-AB77-AAF184548CDB}"/>
            </a:ext>
          </a:extLst>
        </xdr:cNvPr>
        <xdr:cNvCxnSpPr/>
      </xdr:nvCxnSpPr>
      <xdr:spPr>
        <a:xfrm>
          <a:off x="16230600" y="982027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607" name="【学校施設】&#10;有形固定資産減価償却率平均値テキスト">
          <a:extLst>
            <a:ext uri="{FF2B5EF4-FFF2-40B4-BE49-F238E27FC236}">
              <a16:creationId xmlns:a16="http://schemas.microsoft.com/office/drawing/2014/main" id="{653FAE9B-537C-4B92-8B4B-3ED5312A5FB0}"/>
            </a:ext>
          </a:extLst>
        </xdr:cNvPr>
        <xdr:cNvSpPr txBox="1"/>
      </xdr:nvSpPr>
      <xdr:spPr>
        <a:xfrm>
          <a:off x="16355695"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08" name="フローチャート: 判断 607">
          <a:extLst>
            <a:ext uri="{FF2B5EF4-FFF2-40B4-BE49-F238E27FC236}">
              <a16:creationId xmlns:a16="http://schemas.microsoft.com/office/drawing/2014/main" id="{33DCC6E0-552B-4BF4-B1E9-62C664E50E2F}"/>
            </a:ext>
          </a:extLst>
        </xdr:cNvPr>
        <xdr:cNvSpPr/>
      </xdr:nvSpPr>
      <xdr:spPr>
        <a:xfrm>
          <a:off x="16268700" y="1051242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09" name="フローチャート: 判断 608">
          <a:extLst>
            <a:ext uri="{FF2B5EF4-FFF2-40B4-BE49-F238E27FC236}">
              <a16:creationId xmlns:a16="http://schemas.microsoft.com/office/drawing/2014/main" id="{EA9FE0D8-9390-4D58-A35A-7B5C8B630ADF}"/>
            </a:ext>
          </a:extLst>
        </xdr:cNvPr>
        <xdr:cNvSpPr/>
      </xdr:nvSpPr>
      <xdr:spPr>
        <a:xfrm>
          <a:off x="15430500" y="104914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10" name="フローチャート: 判断 609">
          <a:extLst>
            <a:ext uri="{FF2B5EF4-FFF2-40B4-BE49-F238E27FC236}">
              <a16:creationId xmlns:a16="http://schemas.microsoft.com/office/drawing/2014/main" id="{E5F4978C-D0A3-406D-B44C-1EE6CDD53657}"/>
            </a:ext>
          </a:extLst>
        </xdr:cNvPr>
        <xdr:cNvSpPr/>
      </xdr:nvSpPr>
      <xdr:spPr>
        <a:xfrm>
          <a:off x="14543405" y="10464800"/>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11" name="フローチャート: 判断 610">
          <a:extLst>
            <a:ext uri="{FF2B5EF4-FFF2-40B4-BE49-F238E27FC236}">
              <a16:creationId xmlns:a16="http://schemas.microsoft.com/office/drawing/2014/main" id="{DAEB91F3-CDB3-44CD-8F02-DC35C9131F3C}"/>
            </a:ext>
          </a:extLst>
        </xdr:cNvPr>
        <xdr:cNvSpPr/>
      </xdr:nvSpPr>
      <xdr:spPr>
        <a:xfrm>
          <a:off x="13650595" y="1039050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12" name="フローチャート: 判断 611">
          <a:extLst>
            <a:ext uri="{FF2B5EF4-FFF2-40B4-BE49-F238E27FC236}">
              <a16:creationId xmlns:a16="http://schemas.microsoft.com/office/drawing/2014/main" id="{CFBCF4C1-E8C3-4196-B465-FB825DEAC575}"/>
            </a:ext>
          </a:extLst>
        </xdr:cNvPr>
        <xdr:cNvSpPr/>
      </xdr:nvSpPr>
      <xdr:spPr>
        <a:xfrm>
          <a:off x="12763500" y="104152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FE5689BD-800F-4A84-B200-7F0BF94CD098}"/>
            </a:ext>
          </a:extLst>
        </xdr:cNvPr>
        <xdr:cNvSpPr txBox="1"/>
      </xdr:nvSpPr>
      <xdr:spPr>
        <a:xfrm>
          <a:off x="161270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2B8AB5A-6E6D-4D56-B6A9-C9F0A47E2BC3}"/>
            </a:ext>
          </a:extLst>
        </xdr:cNvPr>
        <xdr:cNvSpPr txBox="1"/>
      </xdr:nvSpPr>
      <xdr:spPr>
        <a:xfrm>
          <a:off x="1528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87C7A403-4B30-4C4B-AEC3-12340491515F}"/>
            </a:ext>
          </a:extLst>
        </xdr:cNvPr>
        <xdr:cNvSpPr txBox="1"/>
      </xdr:nvSpPr>
      <xdr:spPr>
        <a:xfrm>
          <a:off x="1440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41357BBC-89F1-4AA5-939D-DDDFE6944651}"/>
            </a:ext>
          </a:extLst>
        </xdr:cNvPr>
        <xdr:cNvSpPr txBox="1"/>
      </xdr:nvSpPr>
      <xdr:spPr>
        <a:xfrm>
          <a:off x="13514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F9E667A2-D733-4265-A25D-DA4BFE3EA6BE}"/>
            </a:ext>
          </a:extLst>
        </xdr:cNvPr>
        <xdr:cNvSpPr txBox="1"/>
      </xdr:nvSpPr>
      <xdr:spPr>
        <a:xfrm>
          <a:off x="12621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618" name="楕円 617">
          <a:extLst>
            <a:ext uri="{FF2B5EF4-FFF2-40B4-BE49-F238E27FC236}">
              <a16:creationId xmlns:a16="http://schemas.microsoft.com/office/drawing/2014/main" id="{EED707D1-0947-4B85-A5A3-3CAB014B2FC6}"/>
            </a:ext>
          </a:extLst>
        </xdr:cNvPr>
        <xdr:cNvSpPr/>
      </xdr:nvSpPr>
      <xdr:spPr>
        <a:xfrm>
          <a:off x="15430500" y="1020762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619" name="楕円 618">
          <a:extLst>
            <a:ext uri="{FF2B5EF4-FFF2-40B4-BE49-F238E27FC236}">
              <a16:creationId xmlns:a16="http://schemas.microsoft.com/office/drawing/2014/main" id="{86263588-B27F-4F29-ACE3-065AA03CF5B1}"/>
            </a:ext>
          </a:extLst>
        </xdr:cNvPr>
        <xdr:cNvSpPr/>
      </xdr:nvSpPr>
      <xdr:spPr>
        <a:xfrm>
          <a:off x="14543405" y="101638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93345</xdr:rowOff>
    </xdr:to>
    <xdr:cxnSp macro="">
      <xdr:nvCxnSpPr>
        <xdr:cNvPr id="620" name="直線コネクタ 619">
          <a:extLst>
            <a:ext uri="{FF2B5EF4-FFF2-40B4-BE49-F238E27FC236}">
              <a16:creationId xmlns:a16="http://schemas.microsoft.com/office/drawing/2014/main" id="{88D872AD-81A7-4A9C-B80E-E8974F7D0E56}"/>
            </a:ext>
          </a:extLst>
        </xdr:cNvPr>
        <xdr:cNvCxnSpPr/>
      </xdr:nvCxnSpPr>
      <xdr:spPr>
        <a:xfrm>
          <a:off x="14592300" y="10212705"/>
          <a:ext cx="88709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114935</xdr:rowOff>
    </xdr:from>
    <xdr:to>
      <xdr:col>72</xdr:col>
      <xdr:colOff>38100</xdr:colOff>
      <xdr:row>58</xdr:row>
      <xdr:rowOff>45085</xdr:rowOff>
    </xdr:to>
    <xdr:sp macro="" textlink="">
      <xdr:nvSpPr>
        <xdr:cNvPr id="621" name="楕円 620">
          <a:extLst>
            <a:ext uri="{FF2B5EF4-FFF2-40B4-BE49-F238E27FC236}">
              <a16:creationId xmlns:a16="http://schemas.microsoft.com/office/drawing/2014/main" id="{BFF8995F-19BB-40E1-B701-ECA6AFDD0B1A}"/>
            </a:ext>
          </a:extLst>
        </xdr:cNvPr>
        <xdr:cNvSpPr/>
      </xdr:nvSpPr>
      <xdr:spPr>
        <a:xfrm>
          <a:off x="13650595" y="1010475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165735</xdr:rowOff>
    </xdr:from>
    <xdr:to>
      <xdr:col>76</xdr:col>
      <xdr:colOff>114300</xdr:colOff>
      <xdr:row>58</xdr:row>
      <xdr:rowOff>49530</xdr:rowOff>
    </xdr:to>
    <xdr:cxnSp macro="">
      <xdr:nvCxnSpPr>
        <xdr:cNvPr id="622" name="直線コネクタ 621">
          <a:extLst>
            <a:ext uri="{FF2B5EF4-FFF2-40B4-BE49-F238E27FC236}">
              <a16:creationId xmlns:a16="http://schemas.microsoft.com/office/drawing/2014/main" id="{E1C2B1D8-5494-43AC-854A-3A909A732DE2}"/>
            </a:ext>
          </a:extLst>
        </xdr:cNvPr>
        <xdr:cNvCxnSpPr/>
      </xdr:nvCxnSpPr>
      <xdr:spPr>
        <a:xfrm>
          <a:off x="13705205" y="10153650"/>
          <a:ext cx="88709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44450</xdr:rowOff>
    </xdr:from>
    <xdr:to>
      <xdr:col>67</xdr:col>
      <xdr:colOff>101600</xdr:colOff>
      <xdr:row>57</xdr:row>
      <xdr:rowOff>146050</xdr:rowOff>
    </xdr:to>
    <xdr:sp macro="" textlink="">
      <xdr:nvSpPr>
        <xdr:cNvPr id="623" name="楕円 622">
          <a:extLst>
            <a:ext uri="{FF2B5EF4-FFF2-40B4-BE49-F238E27FC236}">
              <a16:creationId xmlns:a16="http://schemas.microsoft.com/office/drawing/2014/main" id="{5CD65576-C6A7-4892-9067-B46D9B20E86A}"/>
            </a:ext>
          </a:extLst>
        </xdr:cNvPr>
        <xdr:cNvSpPr/>
      </xdr:nvSpPr>
      <xdr:spPr>
        <a:xfrm>
          <a:off x="12763500" y="1003236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95250</xdr:rowOff>
    </xdr:from>
    <xdr:to>
      <xdr:col>71</xdr:col>
      <xdr:colOff>177800</xdr:colOff>
      <xdr:row>57</xdr:row>
      <xdr:rowOff>165735</xdr:rowOff>
    </xdr:to>
    <xdr:cxnSp macro="">
      <xdr:nvCxnSpPr>
        <xdr:cNvPr id="624" name="直線コネクタ 623">
          <a:extLst>
            <a:ext uri="{FF2B5EF4-FFF2-40B4-BE49-F238E27FC236}">
              <a16:creationId xmlns:a16="http://schemas.microsoft.com/office/drawing/2014/main" id="{5F723768-9D87-4E33-A31F-88AA0D00CF58}"/>
            </a:ext>
          </a:extLst>
        </xdr:cNvPr>
        <xdr:cNvCxnSpPr/>
      </xdr:nvCxnSpPr>
      <xdr:spPr>
        <a:xfrm>
          <a:off x="12812395" y="10088880"/>
          <a:ext cx="89281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625" name="n_1aveValue【学校施設】&#10;有形固定資産減価償却率">
          <a:extLst>
            <a:ext uri="{FF2B5EF4-FFF2-40B4-BE49-F238E27FC236}">
              <a16:creationId xmlns:a16="http://schemas.microsoft.com/office/drawing/2014/main" id="{F9669081-FA9A-4EA2-BC6B-CB04BEDE36D4}"/>
            </a:ext>
          </a:extLst>
        </xdr:cNvPr>
        <xdr:cNvSpPr txBox="1"/>
      </xdr:nvSpPr>
      <xdr:spPr>
        <a:xfrm>
          <a:off x="15267949"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626" name="n_2aveValue【学校施設】&#10;有形固定資産減価償却率">
          <a:extLst>
            <a:ext uri="{FF2B5EF4-FFF2-40B4-BE49-F238E27FC236}">
              <a16:creationId xmlns:a16="http://schemas.microsoft.com/office/drawing/2014/main" id="{C7A97060-6FC6-4B45-B217-AC66D9852907}"/>
            </a:ext>
          </a:extLst>
        </xdr:cNvPr>
        <xdr:cNvSpPr txBox="1"/>
      </xdr:nvSpPr>
      <xdr:spPr>
        <a:xfrm>
          <a:off x="14391649"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27" name="n_3aveValue【学校施設】&#10;有形固定資産減価償却率">
          <a:extLst>
            <a:ext uri="{FF2B5EF4-FFF2-40B4-BE49-F238E27FC236}">
              <a16:creationId xmlns:a16="http://schemas.microsoft.com/office/drawing/2014/main" id="{4AE3134C-0266-45EA-A468-C585A8722289}"/>
            </a:ext>
          </a:extLst>
        </xdr:cNvPr>
        <xdr:cNvSpPr txBox="1"/>
      </xdr:nvSpPr>
      <xdr:spPr>
        <a:xfrm>
          <a:off x="13498839"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628" name="n_4aveValue【学校施設】&#10;有形固定資産減価償却率">
          <a:extLst>
            <a:ext uri="{FF2B5EF4-FFF2-40B4-BE49-F238E27FC236}">
              <a16:creationId xmlns:a16="http://schemas.microsoft.com/office/drawing/2014/main" id="{9C0D1D44-4DE6-430E-88A6-52B1A396E100}"/>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629" name="n_1mainValue【学校施設】&#10;有形固定資産減価償却率">
          <a:extLst>
            <a:ext uri="{FF2B5EF4-FFF2-40B4-BE49-F238E27FC236}">
              <a16:creationId xmlns:a16="http://schemas.microsoft.com/office/drawing/2014/main" id="{7CB7E979-FD13-4B1A-8285-65834768DDD8}"/>
            </a:ext>
          </a:extLst>
        </xdr:cNvPr>
        <xdr:cNvSpPr txBox="1"/>
      </xdr:nvSpPr>
      <xdr:spPr>
        <a:xfrm>
          <a:off x="15267949"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630" name="n_2mainValue【学校施設】&#10;有形固定資産減価償却率">
          <a:extLst>
            <a:ext uri="{FF2B5EF4-FFF2-40B4-BE49-F238E27FC236}">
              <a16:creationId xmlns:a16="http://schemas.microsoft.com/office/drawing/2014/main" id="{9F42CAAE-7B4D-4AFA-8BD8-0C6D92DA9113}"/>
            </a:ext>
          </a:extLst>
        </xdr:cNvPr>
        <xdr:cNvSpPr txBox="1"/>
      </xdr:nvSpPr>
      <xdr:spPr>
        <a:xfrm>
          <a:off x="14391649"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61612</xdr:rowOff>
    </xdr:from>
    <xdr:ext cx="405111" cy="259045"/>
    <xdr:sp macro="" textlink="">
      <xdr:nvSpPr>
        <xdr:cNvPr id="631" name="n_3mainValue【学校施設】&#10;有形固定資産減価償却率">
          <a:extLst>
            <a:ext uri="{FF2B5EF4-FFF2-40B4-BE49-F238E27FC236}">
              <a16:creationId xmlns:a16="http://schemas.microsoft.com/office/drawing/2014/main" id="{D34E3354-DC36-4F11-AFA9-3EED6BA1D0C2}"/>
            </a:ext>
          </a:extLst>
        </xdr:cNvPr>
        <xdr:cNvSpPr txBox="1"/>
      </xdr:nvSpPr>
      <xdr:spPr>
        <a:xfrm>
          <a:off x="13498839"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32" name="n_4mainValue【学校施設】&#10;有形固定資産減価償却率">
          <a:extLst>
            <a:ext uri="{FF2B5EF4-FFF2-40B4-BE49-F238E27FC236}">
              <a16:creationId xmlns:a16="http://schemas.microsoft.com/office/drawing/2014/main" id="{826E5CE7-0241-4074-9F19-AA8FC4930927}"/>
            </a:ext>
          </a:extLst>
        </xdr:cNvPr>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DE9A4BE2-4683-4034-980C-1AA2655B263F}"/>
            </a:ext>
          </a:extLst>
        </xdr:cNvPr>
        <xdr:cNvSpPr/>
      </xdr:nvSpPr>
      <xdr:spPr>
        <a:xfrm>
          <a:off x="18288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108F7146-19D3-4D29-AE1E-D9E33A3A0B49}"/>
            </a:ext>
          </a:extLst>
        </xdr:cNvPr>
        <xdr:cNvSpPr/>
      </xdr:nvSpPr>
      <xdr:spPr>
        <a:xfrm>
          <a:off x="18413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859985BF-2E68-4D0D-97C2-3286F2D3D206}"/>
            </a:ext>
          </a:extLst>
        </xdr:cNvPr>
        <xdr:cNvSpPr/>
      </xdr:nvSpPr>
      <xdr:spPr>
        <a:xfrm>
          <a:off x="18413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F1590788-519F-47DC-8A64-39C3E6682569}"/>
            </a:ext>
          </a:extLst>
        </xdr:cNvPr>
        <xdr:cNvSpPr/>
      </xdr:nvSpPr>
      <xdr:spPr>
        <a:xfrm>
          <a:off x="19431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7272A525-1205-4413-BFD8-ECF279A179D0}"/>
            </a:ext>
          </a:extLst>
        </xdr:cNvPr>
        <xdr:cNvSpPr/>
      </xdr:nvSpPr>
      <xdr:spPr>
        <a:xfrm>
          <a:off x="19431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3D09419F-7C15-42A8-96ED-B03BFEC766B0}"/>
            </a:ext>
          </a:extLst>
        </xdr:cNvPr>
        <xdr:cNvSpPr/>
      </xdr:nvSpPr>
      <xdr:spPr>
        <a:xfrm>
          <a:off x="20574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9CB436-3E9F-46FE-B148-9DE89FCA6ABF}"/>
            </a:ext>
          </a:extLst>
        </xdr:cNvPr>
        <xdr:cNvSpPr/>
      </xdr:nvSpPr>
      <xdr:spPr>
        <a:xfrm>
          <a:off x="20574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E7EB102D-D11E-49B7-A1BD-A23EB169D872}"/>
            </a:ext>
          </a:extLst>
        </xdr:cNvPr>
        <xdr:cNvSpPr/>
      </xdr:nvSpPr>
      <xdr:spPr>
        <a:xfrm>
          <a:off x="18288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633DA594-81A0-4660-A04E-EE79731A58FF}"/>
            </a:ext>
          </a:extLst>
        </xdr:cNvPr>
        <xdr:cNvSpPr txBox="1"/>
      </xdr:nvSpPr>
      <xdr:spPr>
        <a:xfrm>
          <a:off x="18249900"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F5F38B13-6320-43EB-B18C-F6568998C582}"/>
            </a:ext>
          </a:extLst>
        </xdr:cNvPr>
        <xdr:cNvCxnSpPr/>
      </xdr:nvCxnSpPr>
      <xdr:spPr>
        <a:xfrm>
          <a:off x="18288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a:extLst>
            <a:ext uri="{FF2B5EF4-FFF2-40B4-BE49-F238E27FC236}">
              <a16:creationId xmlns:a16="http://schemas.microsoft.com/office/drawing/2014/main" id="{998715C8-E0BC-4E8B-9746-F1180821AC3F}"/>
            </a:ext>
          </a:extLst>
        </xdr:cNvPr>
        <xdr:cNvCxnSpPr/>
      </xdr:nvCxnSpPr>
      <xdr:spPr>
        <a:xfrm>
          <a:off x="18288000"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a:extLst>
            <a:ext uri="{FF2B5EF4-FFF2-40B4-BE49-F238E27FC236}">
              <a16:creationId xmlns:a16="http://schemas.microsoft.com/office/drawing/2014/main" id="{F61FCCA1-353C-4B09-999D-2BE8A0F533D2}"/>
            </a:ext>
          </a:extLst>
        </xdr:cNvPr>
        <xdr:cNvSpPr txBox="1"/>
      </xdr:nvSpPr>
      <xdr:spPr>
        <a:xfrm>
          <a:off x="17822726"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a:extLst>
            <a:ext uri="{FF2B5EF4-FFF2-40B4-BE49-F238E27FC236}">
              <a16:creationId xmlns:a16="http://schemas.microsoft.com/office/drawing/2014/main" id="{F2552396-D711-427C-9B2A-3346F9BF52C3}"/>
            </a:ext>
          </a:extLst>
        </xdr:cNvPr>
        <xdr:cNvCxnSpPr/>
      </xdr:nvCxnSpPr>
      <xdr:spPr>
        <a:xfrm>
          <a:off x="18288000"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a:extLst>
            <a:ext uri="{FF2B5EF4-FFF2-40B4-BE49-F238E27FC236}">
              <a16:creationId xmlns:a16="http://schemas.microsoft.com/office/drawing/2014/main" id="{3EC13CEA-4F56-4C61-A27A-1732B46D4B2E}"/>
            </a:ext>
          </a:extLst>
        </xdr:cNvPr>
        <xdr:cNvSpPr txBox="1"/>
      </xdr:nvSpPr>
      <xdr:spPr>
        <a:xfrm>
          <a:off x="17822726" y="10760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a:extLst>
            <a:ext uri="{FF2B5EF4-FFF2-40B4-BE49-F238E27FC236}">
              <a16:creationId xmlns:a16="http://schemas.microsoft.com/office/drawing/2014/main" id="{0027AD74-20E0-4E10-BF6E-1F99C6BE65B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8" name="テキスト ボックス 647">
          <a:extLst>
            <a:ext uri="{FF2B5EF4-FFF2-40B4-BE49-F238E27FC236}">
              <a16:creationId xmlns:a16="http://schemas.microsoft.com/office/drawing/2014/main" id="{D3A24493-6ABA-4F94-B490-AC3B697A6200}"/>
            </a:ext>
          </a:extLst>
        </xdr:cNvPr>
        <xdr:cNvSpPr txBox="1"/>
      </xdr:nvSpPr>
      <xdr:spPr>
        <a:xfrm>
          <a:off x="17756701" y="103714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a:extLst>
            <a:ext uri="{FF2B5EF4-FFF2-40B4-BE49-F238E27FC236}">
              <a16:creationId xmlns:a16="http://schemas.microsoft.com/office/drawing/2014/main" id="{74AB34EC-B38D-43FD-8466-E9AF9195CA76}"/>
            </a:ext>
          </a:extLst>
        </xdr:cNvPr>
        <xdr:cNvCxnSpPr/>
      </xdr:nvCxnSpPr>
      <xdr:spPr>
        <a:xfrm>
          <a:off x="18288000"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0" name="テキスト ボックス 649">
          <a:extLst>
            <a:ext uri="{FF2B5EF4-FFF2-40B4-BE49-F238E27FC236}">
              <a16:creationId xmlns:a16="http://schemas.microsoft.com/office/drawing/2014/main" id="{976FFA09-EEF5-4108-B5D2-F5250A5A46FC}"/>
            </a:ext>
          </a:extLst>
        </xdr:cNvPr>
        <xdr:cNvSpPr txBox="1"/>
      </xdr:nvSpPr>
      <xdr:spPr>
        <a:xfrm>
          <a:off x="17756701" y="99752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a:extLst>
            <a:ext uri="{FF2B5EF4-FFF2-40B4-BE49-F238E27FC236}">
              <a16:creationId xmlns:a16="http://schemas.microsoft.com/office/drawing/2014/main" id="{95A88653-A81A-4B6C-B2E1-D488CFA43A9F}"/>
            </a:ext>
          </a:extLst>
        </xdr:cNvPr>
        <xdr:cNvCxnSpPr/>
      </xdr:nvCxnSpPr>
      <xdr:spPr>
        <a:xfrm>
          <a:off x="18288000"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2" name="テキスト ボックス 651">
          <a:extLst>
            <a:ext uri="{FF2B5EF4-FFF2-40B4-BE49-F238E27FC236}">
              <a16:creationId xmlns:a16="http://schemas.microsoft.com/office/drawing/2014/main" id="{2D9DDBFC-DA61-438B-AC74-B80E3BA8CDCA}"/>
            </a:ext>
          </a:extLst>
        </xdr:cNvPr>
        <xdr:cNvSpPr txBox="1"/>
      </xdr:nvSpPr>
      <xdr:spPr>
        <a:xfrm>
          <a:off x="17756701" y="95866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a:extLst>
            <a:ext uri="{FF2B5EF4-FFF2-40B4-BE49-F238E27FC236}">
              <a16:creationId xmlns:a16="http://schemas.microsoft.com/office/drawing/2014/main" id="{6F0E1354-8AE8-47BE-9458-AAEC84B6BF06}"/>
            </a:ext>
          </a:extLst>
        </xdr:cNvPr>
        <xdr:cNvCxnSpPr/>
      </xdr:nvCxnSpPr>
      <xdr:spPr>
        <a:xfrm>
          <a:off x="18288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4" name="テキスト ボックス 653">
          <a:extLst>
            <a:ext uri="{FF2B5EF4-FFF2-40B4-BE49-F238E27FC236}">
              <a16:creationId xmlns:a16="http://schemas.microsoft.com/office/drawing/2014/main" id="{2F623A7D-EABA-43BE-B684-10309CF872AB}"/>
            </a:ext>
          </a:extLst>
        </xdr:cNvPr>
        <xdr:cNvSpPr txBox="1"/>
      </xdr:nvSpPr>
      <xdr:spPr>
        <a:xfrm>
          <a:off x="17756701" y="91979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a:extLst>
            <a:ext uri="{FF2B5EF4-FFF2-40B4-BE49-F238E27FC236}">
              <a16:creationId xmlns:a16="http://schemas.microsoft.com/office/drawing/2014/main" id="{5EF975BF-B072-48BE-A8B4-1167146EEBBD}"/>
            </a:ext>
          </a:extLst>
        </xdr:cNvPr>
        <xdr:cNvSpPr/>
      </xdr:nvSpPr>
      <xdr:spPr>
        <a:xfrm>
          <a:off x="18288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56" name="直線コネクタ 655">
          <a:extLst>
            <a:ext uri="{FF2B5EF4-FFF2-40B4-BE49-F238E27FC236}">
              <a16:creationId xmlns:a16="http://schemas.microsoft.com/office/drawing/2014/main" id="{4F4770E9-AA18-44D1-AA94-48A2BB720766}"/>
            </a:ext>
          </a:extLst>
        </xdr:cNvPr>
        <xdr:cNvCxnSpPr/>
      </xdr:nvCxnSpPr>
      <xdr:spPr>
        <a:xfrm flipV="1">
          <a:off x="22162769" y="9787509"/>
          <a:ext cx="0" cy="1388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57" name="【学校施設】&#10;一人当たり面積最小値テキスト">
          <a:extLst>
            <a:ext uri="{FF2B5EF4-FFF2-40B4-BE49-F238E27FC236}">
              <a16:creationId xmlns:a16="http://schemas.microsoft.com/office/drawing/2014/main" id="{F69D7F92-3D0C-42D1-8F91-D057C90E9BB6}"/>
            </a:ext>
          </a:extLst>
        </xdr:cNvPr>
        <xdr:cNvSpPr txBox="1"/>
      </xdr:nvSpPr>
      <xdr:spPr>
        <a:xfrm>
          <a:off x="22201505" y="1118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58" name="直線コネクタ 657">
          <a:extLst>
            <a:ext uri="{FF2B5EF4-FFF2-40B4-BE49-F238E27FC236}">
              <a16:creationId xmlns:a16="http://schemas.microsoft.com/office/drawing/2014/main" id="{9E9EB882-2993-4BEF-800F-982731F28162}"/>
            </a:ext>
          </a:extLst>
        </xdr:cNvPr>
        <xdr:cNvCxnSpPr/>
      </xdr:nvCxnSpPr>
      <xdr:spPr>
        <a:xfrm>
          <a:off x="22070695" y="1117617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59" name="【学校施設】&#10;一人当たり面積最大値テキスト">
          <a:extLst>
            <a:ext uri="{FF2B5EF4-FFF2-40B4-BE49-F238E27FC236}">
              <a16:creationId xmlns:a16="http://schemas.microsoft.com/office/drawing/2014/main" id="{A3BFD4E4-242F-439B-9A7C-E427E4F0B577}"/>
            </a:ext>
          </a:extLst>
        </xdr:cNvPr>
        <xdr:cNvSpPr txBox="1"/>
      </xdr:nvSpPr>
      <xdr:spPr>
        <a:xfrm>
          <a:off x="22201505" y="95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60" name="直線コネクタ 659">
          <a:extLst>
            <a:ext uri="{FF2B5EF4-FFF2-40B4-BE49-F238E27FC236}">
              <a16:creationId xmlns:a16="http://schemas.microsoft.com/office/drawing/2014/main" id="{3172E981-E522-461C-BD19-421DA5CD280D}"/>
            </a:ext>
          </a:extLst>
        </xdr:cNvPr>
        <xdr:cNvCxnSpPr/>
      </xdr:nvCxnSpPr>
      <xdr:spPr>
        <a:xfrm>
          <a:off x="22070695" y="978750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661" name="【学校施設】&#10;一人当たり面積平均値テキスト">
          <a:extLst>
            <a:ext uri="{FF2B5EF4-FFF2-40B4-BE49-F238E27FC236}">
              <a16:creationId xmlns:a16="http://schemas.microsoft.com/office/drawing/2014/main" id="{C8A69001-ADDF-4926-8B76-2D06A4EA569F}"/>
            </a:ext>
          </a:extLst>
        </xdr:cNvPr>
        <xdr:cNvSpPr txBox="1"/>
      </xdr:nvSpPr>
      <xdr:spPr>
        <a:xfrm>
          <a:off x="22201505" y="1091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62" name="フローチャート: 判断 661">
          <a:extLst>
            <a:ext uri="{FF2B5EF4-FFF2-40B4-BE49-F238E27FC236}">
              <a16:creationId xmlns:a16="http://schemas.microsoft.com/office/drawing/2014/main" id="{E5556A0D-46BB-4930-872F-E119C8989AFC}"/>
            </a:ext>
          </a:extLst>
        </xdr:cNvPr>
        <xdr:cNvSpPr/>
      </xdr:nvSpPr>
      <xdr:spPr>
        <a:xfrm>
          <a:off x="22108795" y="1093853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63" name="フローチャート: 判断 662">
          <a:extLst>
            <a:ext uri="{FF2B5EF4-FFF2-40B4-BE49-F238E27FC236}">
              <a16:creationId xmlns:a16="http://schemas.microsoft.com/office/drawing/2014/main" id="{D2F635C9-0153-46D1-8780-457F3D96D060}"/>
            </a:ext>
          </a:extLst>
        </xdr:cNvPr>
        <xdr:cNvSpPr/>
      </xdr:nvSpPr>
      <xdr:spPr>
        <a:xfrm>
          <a:off x="21270595" y="1093381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64" name="フローチャート: 判断 663">
          <a:extLst>
            <a:ext uri="{FF2B5EF4-FFF2-40B4-BE49-F238E27FC236}">
              <a16:creationId xmlns:a16="http://schemas.microsoft.com/office/drawing/2014/main" id="{30F190DD-D2F8-462B-BA77-A5616127E3ED}"/>
            </a:ext>
          </a:extLst>
        </xdr:cNvPr>
        <xdr:cNvSpPr/>
      </xdr:nvSpPr>
      <xdr:spPr>
        <a:xfrm>
          <a:off x="20383500" y="1093853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65" name="フローチャート: 判断 664">
          <a:extLst>
            <a:ext uri="{FF2B5EF4-FFF2-40B4-BE49-F238E27FC236}">
              <a16:creationId xmlns:a16="http://schemas.microsoft.com/office/drawing/2014/main" id="{01EA3A27-FCE7-4E6F-895B-BBAD78B62995}"/>
            </a:ext>
          </a:extLst>
        </xdr:cNvPr>
        <xdr:cNvSpPr/>
      </xdr:nvSpPr>
      <xdr:spPr>
        <a:xfrm>
          <a:off x="19496405" y="109131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66" name="フローチャート: 判断 665">
          <a:extLst>
            <a:ext uri="{FF2B5EF4-FFF2-40B4-BE49-F238E27FC236}">
              <a16:creationId xmlns:a16="http://schemas.microsoft.com/office/drawing/2014/main" id="{B923C4E3-1995-4FD7-BEAD-A3588F670BD1}"/>
            </a:ext>
          </a:extLst>
        </xdr:cNvPr>
        <xdr:cNvSpPr/>
      </xdr:nvSpPr>
      <xdr:spPr>
        <a:xfrm>
          <a:off x="18603595" y="10928934"/>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5B2DD20A-B358-4D20-BF4D-0032FF876762}"/>
            </a:ext>
          </a:extLst>
        </xdr:cNvPr>
        <xdr:cNvSpPr txBox="1"/>
      </xdr:nvSpPr>
      <xdr:spPr>
        <a:xfrm>
          <a:off x="21972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E3533C2E-49B5-4E15-9267-4ACBA0E8704E}"/>
            </a:ext>
          </a:extLst>
        </xdr:cNvPr>
        <xdr:cNvSpPr txBox="1"/>
      </xdr:nvSpPr>
      <xdr:spPr>
        <a:xfrm>
          <a:off x="21134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E704FD91-E083-4B18-A164-EA369DBCD0E7}"/>
            </a:ext>
          </a:extLst>
        </xdr:cNvPr>
        <xdr:cNvSpPr txBox="1"/>
      </xdr:nvSpPr>
      <xdr:spPr>
        <a:xfrm>
          <a:off x="20241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723752AD-7A90-43FB-9687-4B6E2D698E47}"/>
            </a:ext>
          </a:extLst>
        </xdr:cNvPr>
        <xdr:cNvSpPr txBox="1"/>
      </xdr:nvSpPr>
      <xdr:spPr>
        <a:xfrm>
          <a:off x="19354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B9C145FA-4537-48C2-AEF7-C4E3DCAD81C3}"/>
            </a:ext>
          </a:extLst>
        </xdr:cNvPr>
        <xdr:cNvSpPr txBox="1"/>
      </xdr:nvSpPr>
      <xdr:spPr>
        <a:xfrm>
          <a:off x="18467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52756</xdr:rowOff>
    </xdr:from>
    <xdr:to>
      <xdr:col>112</xdr:col>
      <xdr:colOff>38100</xdr:colOff>
      <xdr:row>62</xdr:row>
      <xdr:rowOff>154356</xdr:rowOff>
    </xdr:to>
    <xdr:sp macro="" textlink="">
      <xdr:nvSpPr>
        <xdr:cNvPr id="672" name="楕円 671">
          <a:extLst>
            <a:ext uri="{FF2B5EF4-FFF2-40B4-BE49-F238E27FC236}">
              <a16:creationId xmlns:a16="http://schemas.microsoft.com/office/drawing/2014/main" id="{A6DFDC0F-0CF5-4789-955C-4C0E7B8818CF}"/>
            </a:ext>
          </a:extLst>
        </xdr:cNvPr>
        <xdr:cNvSpPr/>
      </xdr:nvSpPr>
      <xdr:spPr>
        <a:xfrm>
          <a:off x="21270595" y="10922686"/>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73" name="楕円 672">
          <a:extLst>
            <a:ext uri="{FF2B5EF4-FFF2-40B4-BE49-F238E27FC236}">
              <a16:creationId xmlns:a16="http://schemas.microsoft.com/office/drawing/2014/main" id="{5B3F6C49-B836-41ED-A547-5CAA4BF9B18E}"/>
            </a:ext>
          </a:extLst>
        </xdr:cNvPr>
        <xdr:cNvSpPr/>
      </xdr:nvSpPr>
      <xdr:spPr>
        <a:xfrm>
          <a:off x="20383500" y="10928858"/>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103556</xdr:rowOff>
    </xdr:from>
    <xdr:to>
      <xdr:col>111</xdr:col>
      <xdr:colOff>177800</xdr:colOff>
      <xdr:row>62</xdr:row>
      <xdr:rowOff>109728</xdr:rowOff>
    </xdr:to>
    <xdr:cxnSp macro="">
      <xdr:nvCxnSpPr>
        <xdr:cNvPr id="674" name="直線コネクタ 673">
          <a:extLst>
            <a:ext uri="{FF2B5EF4-FFF2-40B4-BE49-F238E27FC236}">
              <a16:creationId xmlns:a16="http://schemas.microsoft.com/office/drawing/2014/main" id="{CA3B7319-C821-4287-BB43-05532343C876}"/>
            </a:ext>
          </a:extLst>
        </xdr:cNvPr>
        <xdr:cNvCxnSpPr/>
      </xdr:nvCxnSpPr>
      <xdr:spPr>
        <a:xfrm flipV="1">
          <a:off x="20432395" y="10971581"/>
          <a:ext cx="89281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59233</xdr:rowOff>
    </xdr:from>
    <xdr:to>
      <xdr:col>102</xdr:col>
      <xdr:colOff>165100</xdr:colOff>
      <xdr:row>62</xdr:row>
      <xdr:rowOff>160833</xdr:rowOff>
    </xdr:to>
    <xdr:sp macro="" textlink="">
      <xdr:nvSpPr>
        <xdr:cNvPr id="675" name="楕円 674">
          <a:extLst>
            <a:ext uri="{FF2B5EF4-FFF2-40B4-BE49-F238E27FC236}">
              <a16:creationId xmlns:a16="http://schemas.microsoft.com/office/drawing/2014/main" id="{86A1A67A-9434-41AE-BEA1-56F59D8A7EC0}"/>
            </a:ext>
          </a:extLst>
        </xdr:cNvPr>
        <xdr:cNvSpPr/>
      </xdr:nvSpPr>
      <xdr:spPr>
        <a:xfrm>
          <a:off x="19496405" y="10929163"/>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109728</xdr:rowOff>
    </xdr:from>
    <xdr:to>
      <xdr:col>107</xdr:col>
      <xdr:colOff>50800</xdr:colOff>
      <xdr:row>62</xdr:row>
      <xdr:rowOff>110033</xdr:rowOff>
    </xdr:to>
    <xdr:cxnSp macro="">
      <xdr:nvCxnSpPr>
        <xdr:cNvPr id="676" name="直線コネクタ 675">
          <a:extLst>
            <a:ext uri="{FF2B5EF4-FFF2-40B4-BE49-F238E27FC236}">
              <a16:creationId xmlns:a16="http://schemas.microsoft.com/office/drawing/2014/main" id="{4BB74BB1-F37A-4163-9D4E-707A5184EADA}"/>
            </a:ext>
          </a:extLst>
        </xdr:cNvPr>
        <xdr:cNvCxnSpPr/>
      </xdr:nvCxnSpPr>
      <xdr:spPr>
        <a:xfrm flipV="1">
          <a:off x="19545300" y="10975848"/>
          <a:ext cx="887095"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147930</xdr:rowOff>
    </xdr:from>
    <xdr:to>
      <xdr:col>98</xdr:col>
      <xdr:colOff>38100</xdr:colOff>
      <xdr:row>63</xdr:row>
      <xdr:rowOff>78080</xdr:rowOff>
    </xdr:to>
    <xdr:sp macro="" textlink="">
      <xdr:nvSpPr>
        <xdr:cNvPr id="677" name="楕円 676">
          <a:extLst>
            <a:ext uri="{FF2B5EF4-FFF2-40B4-BE49-F238E27FC236}">
              <a16:creationId xmlns:a16="http://schemas.microsoft.com/office/drawing/2014/main" id="{3D72F2FC-D2B6-4B1C-8B9C-2AF3B88CFBC0}"/>
            </a:ext>
          </a:extLst>
        </xdr:cNvPr>
        <xdr:cNvSpPr/>
      </xdr:nvSpPr>
      <xdr:spPr>
        <a:xfrm>
          <a:off x="18603595" y="11014050"/>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110033</xdr:rowOff>
    </xdr:from>
    <xdr:to>
      <xdr:col>102</xdr:col>
      <xdr:colOff>114300</xdr:colOff>
      <xdr:row>63</xdr:row>
      <xdr:rowOff>27280</xdr:rowOff>
    </xdr:to>
    <xdr:cxnSp macro="">
      <xdr:nvCxnSpPr>
        <xdr:cNvPr id="678" name="直線コネクタ 677">
          <a:extLst>
            <a:ext uri="{FF2B5EF4-FFF2-40B4-BE49-F238E27FC236}">
              <a16:creationId xmlns:a16="http://schemas.microsoft.com/office/drawing/2014/main" id="{24904FF9-C555-4440-95E9-EA9AFC148CF5}"/>
            </a:ext>
          </a:extLst>
        </xdr:cNvPr>
        <xdr:cNvCxnSpPr/>
      </xdr:nvCxnSpPr>
      <xdr:spPr>
        <a:xfrm flipV="1">
          <a:off x="18658205" y="10976153"/>
          <a:ext cx="887095"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79" name="n_1aveValue【学校施設】&#10;一人当たり面積">
          <a:extLst>
            <a:ext uri="{FF2B5EF4-FFF2-40B4-BE49-F238E27FC236}">
              <a16:creationId xmlns:a16="http://schemas.microsoft.com/office/drawing/2014/main" id="{1896ACC1-B40E-43CE-BE81-F9E3390425BD}"/>
            </a:ext>
          </a:extLst>
        </xdr:cNvPr>
        <xdr:cNvSpPr txBox="1"/>
      </xdr:nvSpPr>
      <xdr:spPr>
        <a:xfrm>
          <a:off x="21073822" y="1102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80" name="n_2aveValue【学校施設】&#10;一人当たり面積">
          <a:extLst>
            <a:ext uri="{FF2B5EF4-FFF2-40B4-BE49-F238E27FC236}">
              <a16:creationId xmlns:a16="http://schemas.microsoft.com/office/drawing/2014/main" id="{110B7C50-7BFF-4CAD-8D36-F93FA92F774C}"/>
            </a:ext>
          </a:extLst>
        </xdr:cNvPr>
        <xdr:cNvSpPr txBox="1"/>
      </xdr:nvSpPr>
      <xdr:spPr>
        <a:xfrm>
          <a:off x="20197522" y="1102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81" name="n_3aveValue【学校施設】&#10;一人当たり面積">
          <a:extLst>
            <a:ext uri="{FF2B5EF4-FFF2-40B4-BE49-F238E27FC236}">
              <a16:creationId xmlns:a16="http://schemas.microsoft.com/office/drawing/2014/main" id="{1B02C910-C3A4-4778-9544-B0975DBE66BB}"/>
            </a:ext>
          </a:extLst>
        </xdr:cNvPr>
        <xdr:cNvSpPr txBox="1"/>
      </xdr:nvSpPr>
      <xdr:spPr>
        <a:xfrm>
          <a:off x="19312332" y="106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682" name="n_4aveValue【学校施設】&#10;一人当たり面積">
          <a:extLst>
            <a:ext uri="{FF2B5EF4-FFF2-40B4-BE49-F238E27FC236}">
              <a16:creationId xmlns:a16="http://schemas.microsoft.com/office/drawing/2014/main" id="{30EF86D4-34C3-491C-805D-C8C4A6C26B37}"/>
            </a:ext>
          </a:extLst>
        </xdr:cNvPr>
        <xdr:cNvSpPr txBox="1"/>
      </xdr:nvSpPr>
      <xdr:spPr>
        <a:xfrm>
          <a:off x="18425237" y="106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170883</xdr:rowOff>
    </xdr:from>
    <xdr:ext cx="469744" cy="259045"/>
    <xdr:sp macro="" textlink="">
      <xdr:nvSpPr>
        <xdr:cNvPr id="683" name="n_1mainValue【学校施設】&#10;一人当たり面積">
          <a:extLst>
            <a:ext uri="{FF2B5EF4-FFF2-40B4-BE49-F238E27FC236}">
              <a16:creationId xmlns:a16="http://schemas.microsoft.com/office/drawing/2014/main" id="{00A9244A-DD71-44C7-95FB-9140D0FAF897}"/>
            </a:ext>
          </a:extLst>
        </xdr:cNvPr>
        <xdr:cNvSpPr txBox="1"/>
      </xdr:nvSpPr>
      <xdr:spPr>
        <a:xfrm>
          <a:off x="21073822" y="106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5605</xdr:rowOff>
    </xdr:from>
    <xdr:ext cx="469744" cy="259045"/>
    <xdr:sp macro="" textlink="">
      <xdr:nvSpPr>
        <xdr:cNvPr id="684" name="n_2mainValue【学校施設】&#10;一人当たり面積">
          <a:extLst>
            <a:ext uri="{FF2B5EF4-FFF2-40B4-BE49-F238E27FC236}">
              <a16:creationId xmlns:a16="http://schemas.microsoft.com/office/drawing/2014/main" id="{2AFDB0BC-C8B3-4254-AB7B-A2D8A2364962}"/>
            </a:ext>
          </a:extLst>
        </xdr:cNvPr>
        <xdr:cNvSpPr txBox="1"/>
      </xdr:nvSpPr>
      <xdr:spPr>
        <a:xfrm>
          <a:off x="20197522" y="106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151960</xdr:rowOff>
    </xdr:from>
    <xdr:ext cx="469744" cy="259045"/>
    <xdr:sp macro="" textlink="">
      <xdr:nvSpPr>
        <xdr:cNvPr id="685" name="n_3mainValue【学校施設】&#10;一人当たり面積">
          <a:extLst>
            <a:ext uri="{FF2B5EF4-FFF2-40B4-BE49-F238E27FC236}">
              <a16:creationId xmlns:a16="http://schemas.microsoft.com/office/drawing/2014/main" id="{89B56428-3A91-421B-9AC7-239EF96818B2}"/>
            </a:ext>
          </a:extLst>
        </xdr:cNvPr>
        <xdr:cNvSpPr txBox="1"/>
      </xdr:nvSpPr>
      <xdr:spPr>
        <a:xfrm>
          <a:off x="19312332" y="1101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69207</xdr:rowOff>
    </xdr:from>
    <xdr:ext cx="469744" cy="259045"/>
    <xdr:sp macro="" textlink="">
      <xdr:nvSpPr>
        <xdr:cNvPr id="686" name="n_4mainValue【学校施設】&#10;一人当たり面積">
          <a:extLst>
            <a:ext uri="{FF2B5EF4-FFF2-40B4-BE49-F238E27FC236}">
              <a16:creationId xmlns:a16="http://schemas.microsoft.com/office/drawing/2014/main" id="{7C60FF61-967E-4FF2-B3DF-DB1B111514F6}"/>
            </a:ext>
          </a:extLst>
        </xdr:cNvPr>
        <xdr:cNvSpPr txBox="1"/>
      </xdr:nvSpPr>
      <xdr:spPr>
        <a:xfrm>
          <a:off x="18425237" y="1111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a:extLst>
            <a:ext uri="{FF2B5EF4-FFF2-40B4-BE49-F238E27FC236}">
              <a16:creationId xmlns:a16="http://schemas.microsoft.com/office/drawing/2014/main" id="{42FE1892-FCCB-4B43-9ED7-FAA808583DCF}"/>
            </a:ext>
          </a:extLst>
        </xdr:cNvPr>
        <xdr:cNvSpPr/>
      </xdr:nvSpPr>
      <xdr:spPr>
        <a:xfrm>
          <a:off x="1244790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a:extLst>
            <a:ext uri="{FF2B5EF4-FFF2-40B4-BE49-F238E27FC236}">
              <a16:creationId xmlns:a16="http://schemas.microsoft.com/office/drawing/2014/main" id="{0E5AFD30-F1BB-4CC2-AAAB-2F67F763D318}"/>
            </a:ext>
          </a:extLst>
        </xdr:cNvPr>
        <xdr:cNvSpPr/>
      </xdr:nvSpPr>
      <xdr:spPr>
        <a:xfrm>
          <a:off x="12573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a:extLst>
            <a:ext uri="{FF2B5EF4-FFF2-40B4-BE49-F238E27FC236}">
              <a16:creationId xmlns:a16="http://schemas.microsoft.com/office/drawing/2014/main" id="{D602BC70-64D4-40CA-89A5-F366F9D459E5}"/>
            </a:ext>
          </a:extLst>
        </xdr:cNvPr>
        <xdr:cNvSpPr/>
      </xdr:nvSpPr>
      <xdr:spPr>
        <a:xfrm>
          <a:off x="12573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a:extLst>
            <a:ext uri="{FF2B5EF4-FFF2-40B4-BE49-F238E27FC236}">
              <a16:creationId xmlns:a16="http://schemas.microsoft.com/office/drawing/2014/main" id="{36EE334D-CF8B-4B18-BF70-EF1E6FE05897}"/>
            </a:ext>
          </a:extLst>
        </xdr:cNvPr>
        <xdr:cNvSpPr/>
      </xdr:nvSpPr>
      <xdr:spPr>
        <a:xfrm>
          <a:off x="13590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a:extLst>
            <a:ext uri="{FF2B5EF4-FFF2-40B4-BE49-F238E27FC236}">
              <a16:creationId xmlns:a16="http://schemas.microsoft.com/office/drawing/2014/main" id="{56845FD5-3C9E-4C23-B997-853C40AB4403}"/>
            </a:ext>
          </a:extLst>
        </xdr:cNvPr>
        <xdr:cNvSpPr/>
      </xdr:nvSpPr>
      <xdr:spPr>
        <a:xfrm>
          <a:off x="13590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a:extLst>
            <a:ext uri="{FF2B5EF4-FFF2-40B4-BE49-F238E27FC236}">
              <a16:creationId xmlns:a16="http://schemas.microsoft.com/office/drawing/2014/main" id="{4EBF492B-0758-4C0A-AD36-67AE146FF8C1}"/>
            </a:ext>
          </a:extLst>
        </xdr:cNvPr>
        <xdr:cNvSpPr/>
      </xdr:nvSpPr>
      <xdr:spPr>
        <a:xfrm>
          <a:off x="14733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a:extLst>
            <a:ext uri="{FF2B5EF4-FFF2-40B4-BE49-F238E27FC236}">
              <a16:creationId xmlns:a16="http://schemas.microsoft.com/office/drawing/2014/main" id="{145E9849-B6FD-4189-A03C-18479B4E532A}"/>
            </a:ext>
          </a:extLst>
        </xdr:cNvPr>
        <xdr:cNvSpPr/>
      </xdr:nvSpPr>
      <xdr:spPr>
        <a:xfrm>
          <a:off x="14733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a:extLst>
            <a:ext uri="{FF2B5EF4-FFF2-40B4-BE49-F238E27FC236}">
              <a16:creationId xmlns:a16="http://schemas.microsoft.com/office/drawing/2014/main" id="{38DEDE68-71AB-4344-B858-4AB9B1F50C13}"/>
            </a:ext>
          </a:extLst>
        </xdr:cNvPr>
        <xdr:cNvSpPr/>
      </xdr:nvSpPr>
      <xdr:spPr>
        <a:xfrm>
          <a:off x="1244790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a:extLst>
            <a:ext uri="{FF2B5EF4-FFF2-40B4-BE49-F238E27FC236}">
              <a16:creationId xmlns:a16="http://schemas.microsoft.com/office/drawing/2014/main" id="{3FE4AB0A-5F9C-432F-9AAF-238C3CB972BA}"/>
            </a:ext>
          </a:extLst>
        </xdr:cNvPr>
        <xdr:cNvSpPr txBox="1"/>
      </xdr:nvSpPr>
      <xdr:spPr>
        <a:xfrm>
          <a:off x="12409805"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a:extLst>
            <a:ext uri="{FF2B5EF4-FFF2-40B4-BE49-F238E27FC236}">
              <a16:creationId xmlns:a16="http://schemas.microsoft.com/office/drawing/2014/main" id="{B440EEF8-18BF-47BE-BB39-812E068A5360}"/>
            </a:ext>
          </a:extLst>
        </xdr:cNvPr>
        <xdr:cNvCxnSpPr/>
      </xdr:nvCxnSpPr>
      <xdr:spPr>
        <a:xfrm>
          <a:off x="1244790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a:extLst>
            <a:ext uri="{FF2B5EF4-FFF2-40B4-BE49-F238E27FC236}">
              <a16:creationId xmlns:a16="http://schemas.microsoft.com/office/drawing/2014/main" id="{D79D2958-048A-40B9-94E8-17E3F6BE08AA}"/>
            </a:ext>
          </a:extLst>
        </xdr:cNvPr>
        <xdr:cNvSpPr txBox="1"/>
      </xdr:nvSpPr>
      <xdr:spPr>
        <a:xfrm>
          <a:off x="11982631"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8" name="直線コネクタ 697">
          <a:extLst>
            <a:ext uri="{FF2B5EF4-FFF2-40B4-BE49-F238E27FC236}">
              <a16:creationId xmlns:a16="http://schemas.microsoft.com/office/drawing/2014/main" id="{47B92CB4-12EE-4910-836A-79B5FF33C085}"/>
            </a:ext>
          </a:extLst>
        </xdr:cNvPr>
        <xdr:cNvCxnSpPr/>
      </xdr:nvCxnSpPr>
      <xdr:spPr>
        <a:xfrm>
          <a:off x="12447905" y="1524489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9" name="テキスト ボックス 698">
          <a:extLst>
            <a:ext uri="{FF2B5EF4-FFF2-40B4-BE49-F238E27FC236}">
              <a16:creationId xmlns:a16="http://schemas.microsoft.com/office/drawing/2014/main" id="{300B6FAA-5A5E-4E14-9C51-FEDEE3D93384}"/>
            </a:ext>
          </a:extLst>
        </xdr:cNvPr>
        <xdr:cNvSpPr txBox="1"/>
      </xdr:nvSpPr>
      <xdr:spPr>
        <a:xfrm>
          <a:off x="11982631" y="151007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0" name="直線コネクタ 699">
          <a:extLst>
            <a:ext uri="{FF2B5EF4-FFF2-40B4-BE49-F238E27FC236}">
              <a16:creationId xmlns:a16="http://schemas.microsoft.com/office/drawing/2014/main" id="{BE8FFA10-8A2E-45F2-BBE8-2B04E3D5BCDC}"/>
            </a:ext>
          </a:extLst>
        </xdr:cNvPr>
        <xdr:cNvCxnSpPr/>
      </xdr:nvCxnSpPr>
      <xdr:spPr>
        <a:xfrm>
          <a:off x="12447905" y="149088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1" name="テキスト ボックス 700">
          <a:extLst>
            <a:ext uri="{FF2B5EF4-FFF2-40B4-BE49-F238E27FC236}">
              <a16:creationId xmlns:a16="http://schemas.microsoft.com/office/drawing/2014/main" id="{BBA032E1-7FD4-44A5-96CE-EB1268B9E180}"/>
            </a:ext>
          </a:extLst>
        </xdr:cNvPr>
        <xdr:cNvSpPr txBox="1"/>
      </xdr:nvSpPr>
      <xdr:spPr>
        <a:xfrm>
          <a:off x="12042941" y="147646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2" name="直線コネクタ 701">
          <a:extLst>
            <a:ext uri="{FF2B5EF4-FFF2-40B4-BE49-F238E27FC236}">
              <a16:creationId xmlns:a16="http://schemas.microsoft.com/office/drawing/2014/main" id="{8FF3B98A-FDEA-41DA-AD0E-BD41608A7590}"/>
            </a:ext>
          </a:extLst>
        </xdr:cNvPr>
        <xdr:cNvCxnSpPr/>
      </xdr:nvCxnSpPr>
      <xdr:spPr>
        <a:xfrm>
          <a:off x="12447905" y="145784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3" name="テキスト ボックス 702">
          <a:extLst>
            <a:ext uri="{FF2B5EF4-FFF2-40B4-BE49-F238E27FC236}">
              <a16:creationId xmlns:a16="http://schemas.microsoft.com/office/drawing/2014/main" id="{8B2C332F-3EB8-4BAA-8A8D-5AB2DCAC1DD9}"/>
            </a:ext>
          </a:extLst>
        </xdr:cNvPr>
        <xdr:cNvSpPr txBox="1"/>
      </xdr:nvSpPr>
      <xdr:spPr>
        <a:xfrm>
          <a:off x="12042941" y="1443429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4" name="直線コネクタ 703">
          <a:extLst>
            <a:ext uri="{FF2B5EF4-FFF2-40B4-BE49-F238E27FC236}">
              <a16:creationId xmlns:a16="http://schemas.microsoft.com/office/drawing/2014/main" id="{9A187C55-E206-4325-A891-BC2BBB3357DC}"/>
            </a:ext>
          </a:extLst>
        </xdr:cNvPr>
        <xdr:cNvCxnSpPr/>
      </xdr:nvCxnSpPr>
      <xdr:spPr>
        <a:xfrm>
          <a:off x="12447905" y="142404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5" name="テキスト ボックス 704">
          <a:extLst>
            <a:ext uri="{FF2B5EF4-FFF2-40B4-BE49-F238E27FC236}">
              <a16:creationId xmlns:a16="http://schemas.microsoft.com/office/drawing/2014/main" id="{6929F9F2-3453-4F57-934A-83776F4AFB30}"/>
            </a:ext>
          </a:extLst>
        </xdr:cNvPr>
        <xdr:cNvSpPr txBox="1"/>
      </xdr:nvSpPr>
      <xdr:spPr>
        <a:xfrm>
          <a:off x="12042941" y="140962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6" name="直線コネクタ 705">
          <a:extLst>
            <a:ext uri="{FF2B5EF4-FFF2-40B4-BE49-F238E27FC236}">
              <a16:creationId xmlns:a16="http://schemas.microsoft.com/office/drawing/2014/main" id="{5811757E-0EEB-45DF-91E3-D047C743ECC5}"/>
            </a:ext>
          </a:extLst>
        </xdr:cNvPr>
        <xdr:cNvCxnSpPr/>
      </xdr:nvCxnSpPr>
      <xdr:spPr>
        <a:xfrm>
          <a:off x="12447905" y="1391003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7" name="テキスト ボックス 706">
          <a:extLst>
            <a:ext uri="{FF2B5EF4-FFF2-40B4-BE49-F238E27FC236}">
              <a16:creationId xmlns:a16="http://schemas.microsoft.com/office/drawing/2014/main" id="{3EB3529C-3F09-4611-B3E3-F68597AC543F}"/>
            </a:ext>
          </a:extLst>
        </xdr:cNvPr>
        <xdr:cNvSpPr txBox="1"/>
      </xdr:nvSpPr>
      <xdr:spPr>
        <a:xfrm>
          <a:off x="12042941" y="13765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8" name="直線コネクタ 707">
          <a:extLst>
            <a:ext uri="{FF2B5EF4-FFF2-40B4-BE49-F238E27FC236}">
              <a16:creationId xmlns:a16="http://schemas.microsoft.com/office/drawing/2014/main" id="{5F6290CE-DF05-46CF-994D-ED868040B6FD}"/>
            </a:ext>
          </a:extLst>
        </xdr:cNvPr>
        <xdr:cNvCxnSpPr/>
      </xdr:nvCxnSpPr>
      <xdr:spPr>
        <a:xfrm>
          <a:off x="12447905" y="135739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9" name="テキスト ボックス 708">
          <a:extLst>
            <a:ext uri="{FF2B5EF4-FFF2-40B4-BE49-F238E27FC236}">
              <a16:creationId xmlns:a16="http://schemas.microsoft.com/office/drawing/2014/main" id="{229A807D-1BD1-4F41-B2E5-B32512EF7940}"/>
            </a:ext>
          </a:extLst>
        </xdr:cNvPr>
        <xdr:cNvSpPr txBox="1"/>
      </xdr:nvSpPr>
      <xdr:spPr>
        <a:xfrm>
          <a:off x="12108966" y="1342981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id="{C9AE4019-9796-4E7F-8B62-E10C60B363CA}"/>
            </a:ext>
          </a:extLst>
        </xdr:cNvPr>
        <xdr:cNvCxnSpPr/>
      </xdr:nvCxnSpPr>
      <xdr:spPr>
        <a:xfrm>
          <a:off x="1244790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a:extLst>
            <a:ext uri="{FF2B5EF4-FFF2-40B4-BE49-F238E27FC236}">
              <a16:creationId xmlns:a16="http://schemas.microsoft.com/office/drawing/2014/main" id="{604F1C12-1FAB-4A53-9C40-680729AAFD6D}"/>
            </a:ext>
          </a:extLst>
        </xdr:cNvPr>
        <xdr:cNvSpPr/>
      </xdr:nvSpPr>
      <xdr:spPr>
        <a:xfrm>
          <a:off x="1244790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712" name="直線コネクタ 711">
          <a:extLst>
            <a:ext uri="{FF2B5EF4-FFF2-40B4-BE49-F238E27FC236}">
              <a16:creationId xmlns:a16="http://schemas.microsoft.com/office/drawing/2014/main" id="{448064A3-1D0A-461F-86FB-BA06BA43BD07}"/>
            </a:ext>
          </a:extLst>
        </xdr:cNvPr>
        <xdr:cNvCxnSpPr/>
      </xdr:nvCxnSpPr>
      <xdr:spPr>
        <a:xfrm flipV="1">
          <a:off x="16316959" y="13690963"/>
          <a:ext cx="0" cy="1492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713" name="【児童館】&#10;有形固定資産減価償却率最小値テキスト">
          <a:extLst>
            <a:ext uri="{FF2B5EF4-FFF2-40B4-BE49-F238E27FC236}">
              <a16:creationId xmlns:a16="http://schemas.microsoft.com/office/drawing/2014/main" id="{AD51E000-5DE8-4FD9-A8A4-AC9A442F8E97}"/>
            </a:ext>
          </a:extLst>
        </xdr:cNvPr>
        <xdr:cNvSpPr txBox="1"/>
      </xdr:nvSpPr>
      <xdr:spPr>
        <a:xfrm>
          <a:off x="16355695" y="1518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714" name="直線コネクタ 713">
          <a:extLst>
            <a:ext uri="{FF2B5EF4-FFF2-40B4-BE49-F238E27FC236}">
              <a16:creationId xmlns:a16="http://schemas.microsoft.com/office/drawing/2014/main" id="{1D6C5DAA-38DE-4737-AC50-E83A8AF925F8}"/>
            </a:ext>
          </a:extLst>
        </xdr:cNvPr>
        <xdr:cNvCxnSpPr/>
      </xdr:nvCxnSpPr>
      <xdr:spPr>
        <a:xfrm>
          <a:off x="16230600" y="1518393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15" name="【児童館】&#10;有形固定資産減価償却率最大値テキスト">
          <a:extLst>
            <a:ext uri="{FF2B5EF4-FFF2-40B4-BE49-F238E27FC236}">
              <a16:creationId xmlns:a16="http://schemas.microsoft.com/office/drawing/2014/main" id="{53AB0408-0D57-4A90-BE95-31985660A700}"/>
            </a:ext>
          </a:extLst>
        </xdr:cNvPr>
        <xdr:cNvSpPr txBox="1"/>
      </xdr:nvSpPr>
      <xdr:spPr>
        <a:xfrm>
          <a:off x="16355695" y="13458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16" name="直線コネクタ 715">
          <a:extLst>
            <a:ext uri="{FF2B5EF4-FFF2-40B4-BE49-F238E27FC236}">
              <a16:creationId xmlns:a16="http://schemas.microsoft.com/office/drawing/2014/main" id="{05AFD19B-9848-42EB-9324-89A9C7C387A8}"/>
            </a:ext>
          </a:extLst>
        </xdr:cNvPr>
        <xdr:cNvCxnSpPr/>
      </xdr:nvCxnSpPr>
      <xdr:spPr>
        <a:xfrm>
          <a:off x="16230600" y="1369096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84926</xdr:rowOff>
    </xdr:from>
    <xdr:ext cx="405111" cy="259045"/>
    <xdr:sp macro="" textlink="">
      <xdr:nvSpPr>
        <xdr:cNvPr id="717" name="【児童館】&#10;有形固定資産減価償却率平均値テキスト">
          <a:extLst>
            <a:ext uri="{FF2B5EF4-FFF2-40B4-BE49-F238E27FC236}">
              <a16:creationId xmlns:a16="http://schemas.microsoft.com/office/drawing/2014/main" id="{D37CA13D-B9EB-4A5C-8C5D-BA95D700F837}"/>
            </a:ext>
          </a:extLst>
        </xdr:cNvPr>
        <xdr:cNvSpPr txBox="1"/>
      </xdr:nvSpPr>
      <xdr:spPr>
        <a:xfrm>
          <a:off x="16355695" y="1410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718" name="フローチャート: 判断 717">
          <a:extLst>
            <a:ext uri="{FF2B5EF4-FFF2-40B4-BE49-F238E27FC236}">
              <a16:creationId xmlns:a16="http://schemas.microsoft.com/office/drawing/2014/main" id="{E6E51693-FB9A-444D-8E12-794A65AD8E67}"/>
            </a:ext>
          </a:extLst>
        </xdr:cNvPr>
        <xdr:cNvSpPr/>
      </xdr:nvSpPr>
      <xdr:spPr>
        <a:xfrm>
          <a:off x="16268700" y="1412920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82006</xdr:rowOff>
    </xdr:from>
    <xdr:to>
      <xdr:col>81</xdr:col>
      <xdr:colOff>101600</xdr:colOff>
      <xdr:row>80</xdr:row>
      <xdr:rowOff>12156</xdr:rowOff>
    </xdr:to>
    <xdr:sp macro="" textlink="">
      <xdr:nvSpPr>
        <xdr:cNvPr id="719" name="フローチャート: 判断 718">
          <a:extLst>
            <a:ext uri="{FF2B5EF4-FFF2-40B4-BE49-F238E27FC236}">
              <a16:creationId xmlns:a16="http://schemas.microsoft.com/office/drawing/2014/main" id="{3E13F1CC-3F18-4774-B7A1-5C944C928613}"/>
            </a:ext>
          </a:extLst>
        </xdr:cNvPr>
        <xdr:cNvSpPr/>
      </xdr:nvSpPr>
      <xdr:spPr>
        <a:xfrm>
          <a:off x="15430500" y="1392564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54248</xdr:rowOff>
    </xdr:from>
    <xdr:to>
      <xdr:col>76</xdr:col>
      <xdr:colOff>165100</xdr:colOff>
      <xdr:row>79</xdr:row>
      <xdr:rowOff>155848</xdr:rowOff>
    </xdr:to>
    <xdr:sp macro="" textlink="">
      <xdr:nvSpPr>
        <xdr:cNvPr id="720" name="フローチャート: 判断 719">
          <a:extLst>
            <a:ext uri="{FF2B5EF4-FFF2-40B4-BE49-F238E27FC236}">
              <a16:creationId xmlns:a16="http://schemas.microsoft.com/office/drawing/2014/main" id="{2FDD69A2-49A0-4EAD-9AE9-B53F5C3583F0}"/>
            </a:ext>
          </a:extLst>
        </xdr:cNvPr>
        <xdr:cNvSpPr/>
      </xdr:nvSpPr>
      <xdr:spPr>
        <a:xfrm>
          <a:off x="14543405" y="139035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721" name="フローチャート: 判断 720">
          <a:extLst>
            <a:ext uri="{FF2B5EF4-FFF2-40B4-BE49-F238E27FC236}">
              <a16:creationId xmlns:a16="http://schemas.microsoft.com/office/drawing/2014/main" id="{E867DC9F-014C-41F6-B3FA-101320797176}"/>
            </a:ext>
          </a:extLst>
        </xdr:cNvPr>
        <xdr:cNvSpPr/>
      </xdr:nvSpPr>
      <xdr:spPr>
        <a:xfrm>
          <a:off x="13650595" y="1415886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116295</xdr:rowOff>
    </xdr:from>
    <xdr:to>
      <xdr:col>67</xdr:col>
      <xdr:colOff>101600</xdr:colOff>
      <xdr:row>84</xdr:row>
      <xdr:rowOff>46445</xdr:rowOff>
    </xdr:to>
    <xdr:sp macro="" textlink="">
      <xdr:nvSpPr>
        <xdr:cNvPr id="722" name="フローチャート: 判断 721">
          <a:extLst>
            <a:ext uri="{FF2B5EF4-FFF2-40B4-BE49-F238E27FC236}">
              <a16:creationId xmlns:a16="http://schemas.microsoft.com/office/drawing/2014/main" id="{A86E6961-72FF-494E-BF7B-98AE8AC37D33}"/>
            </a:ext>
          </a:extLst>
        </xdr:cNvPr>
        <xdr:cNvSpPr/>
      </xdr:nvSpPr>
      <xdr:spPr>
        <a:xfrm>
          <a:off x="12763500" y="1466287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E38BADCE-80DF-426E-A69A-32CD84127BD1}"/>
            </a:ext>
          </a:extLst>
        </xdr:cNvPr>
        <xdr:cNvSpPr txBox="1"/>
      </xdr:nvSpPr>
      <xdr:spPr>
        <a:xfrm>
          <a:off x="161270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F44E03D7-4D3B-4F03-A2F4-86840C265ECA}"/>
            </a:ext>
          </a:extLst>
        </xdr:cNvPr>
        <xdr:cNvSpPr txBox="1"/>
      </xdr:nvSpPr>
      <xdr:spPr>
        <a:xfrm>
          <a:off x="1528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79542522-7201-40B5-8461-2F47EB823CB7}"/>
            </a:ext>
          </a:extLst>
        </xdr:cNvPr>
        <xdr:cNvSpPr txBox="1"/>
      </xdr:nvSpPr>
      <xdr:spPr>
        <a:xfrm>
          <a:off x="1440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FF332307-9FA9-4232-98C6-884208D916D4}"/>
            </a:ext>
          </a:extLst>
        </xdr:cNvPr>
        <xdr:cNvSpPr txBox="1"/>
      </xdr:nvSpPr>
      <xdr:spPr>
        <a:xfrm>
          <a:off x="1351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8A8F9174-8B01-47B0-87D7-D0868A0ADE66}"/>
            </a:ext>
          </a:extLst>
        </xdr:cNvPr>
        <xdr:cNvSpPr txBox="1"/>
      </xdr:nvSpPr>
      <xdr:spPr>
        <a:xfrm>
          <a:off x="1262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168548</xdr:rowOff>
    </xdr:from>
    <xdr:to>
      <xdr:col>81</xdr:col>
      <xdr:colOff>101600</xdr:colOff>
      <xdr:row>80</xdr:row>
      <xdr:rowOff>98698</xdr:rowOff>
    </xdr:to>
    <xdr:sp macro="" textlink="">
      <xdr:nvSpPr>
        <xdr:cNvPr id="728" name="楕円 727">
          <a:extLst>
            <a:ext uri="{FF2B5EF4-FFF2-40B4-BE49-F238E27FC236}">
              <a16:creationId xmlns:a16="http://schemas.microsoft.com/office/drawing/2014/main" id="{E67D2607-2962-4B7F-AA29-F1E08FC42B52}"/>
            </a:ext>
          </a:extLst>
        </xdr:cNvPr>
        <xdr:cNvSpPr/>
      </xdr:nvSpPr>
      <xdr:spPr>
        <a:xfrm>
          <a:off x="15430500" y="1401789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90170</xdr:rowOff>
    </xdr:from>
    <xdr:to>
      <xdr:col>76</xdr:col>
      <xdr:colOff>165100</xdr:colOff>
      <xdr:row>80</xdr:row>
      <xdr:rowOff>20320</xdr:rowOff>
    </xdr:to>
    <xdr:sp macro="" textlink="">
      <xdr:nvSpPr>
        <xdr:cNvPr id="729" name="楕円 728">
          <a:extLst>
            <a:ext uri="{FF2B5EF4-FFF2-40B4-BE49-F238E27FC236}">
              <a16:creationId xmlns:a16="http://schemas.microsoft.com/office/drawing/2014/main" id="{ED5274D3-5F62-487E-AAF4-8727E75E149A}"/>
            </a:ext>
          </a:extLst>
        </xdr:cNvPr>
        <xdr:cNvSpPr/>
      </xdr:nvSpPr>
      <xdr:spPr>
        <a:xfrm>
          <a:off x="14543405" y="1393380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47898</xdr:rowOff>
    </xdr:to>
    <xdr:cxnSp macro="">
      <xdr:nvCxnSpPr>
        <xdr:cNvPr id="730" name="直線コネクタ 729">
          <a:extLst>
            <a:ext uri="{FF2B5EF4-FFF2-40B4-BE49-F238E27FC236}">
              <a16:creationId xmlns:a16="http://schemas.microsoft.com/office/drawing/2014/main" id="{E491B87D-F14B-4D35-88BA-686CC4FE1CEE}"/>
            </a:ext>
          </a:extLst>
        </xdr:cNvPr>
        <xdr:cNvCxnSpPr/>
      </xdr:nvCxnSpPr>
      <xdr:spPr>
        <a:xfrm>
          <a:off x="14592300" y="13988415"/>
          <a:ext cx="887095"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13426</xdr:rowOff>
    </xdr:from>
    <xdr:to>
      <xdr:col>72</xdr:col>
      <xdr:colOff>38100</xdr:colOff>
      <xdr:row>79</xdr:row>
      <xdr:rowOff>115026</xdr:rowOff>
    </xdr:to>
    <xdr:sp macro="" textlink="">
      <xdr:nvSpPr>
        <xdr:cNvPr id="731" name="楕円 730">
          <a:extLst>
            <a:ext uri="{FF2B5EF4-FFF2-40B4-BE49-F238E27FC236}">
              <a16:creationId xmlns:a16="http://schemas.microsoft.com/office/drawing/2014/main" id="{58AD54DC-A8BD-413E-8A24-F9E0F0CF2093}"/>
            </a:ext>
          </a:extLst>
        </xdr:cNvPr>
        <xdr:cNvSpPr/>
      </xdr:nvSpPr>
      <xdr:spPr>
        <a:xfrm>
          <a:off x="13650595" y="1385706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64226</xdr:rowOff>
    </xdr:from>
    <xdr:to>
      <xdr:col>76</xdr:col>
      <xdr:colOff>114300</xdr:colOff>
      <xdr:row>79</xdr:row>
      <xdr:rowOff>140970</xdr:rowOff>
    </xdr:to>
    <xdr:cxnSp macro="">
      <xdr:nvCxnSpPr>
        <xdr:cNvPr id="732" name="直線コネクタ 731">
          <a:extLst>
            <a:ext uri="{FF2B5EF4-FFF2-40B4-BE49-F238E27FC236}">
              <a16:creationId xmlns:a16="http://schemas.microsoft.com/office/drawing/2014/main" id="{AE6BD9A4-1C69-429C-974E-80BDD3C19F7B}"/>
            </a:ext>
          </a:extLst>
        </xdr:cNvPr>
        <xdr:cNvCxnSpPr/>
      </xdr:nvCxnSpPr>
      <xdr:spPr>
        <a:xfrm>
          <a:off x="13705205" y="13911671"/>
          <a:ext cx="887095"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106499</xdr:rowOff>
    </xdr:from>
    <xdr:to>
      <xdr:col>67</xdr:col>
      <xdr:colOff>101600</xdr:colOff>
      <xdr:row>79</xdr:row>
      <xdr:rowOff>36649</xdr:rowOff>
    </xdr:to>
    <xdr:sp macro="" textlink="">
      <xdr:nvSpPr>
        <xdr:cNvPr id="733" name="楕円 732">
          <a:extLst>
            <a:ext uri="{FF2B5EF4-FFF2-40B4-BE49-F238E27FC236}">
              <a16:creationId xmlns:a16="http://schemas.microsoft.com/office/drawing/2014/main" id="{2DC8B832-2B90-4D58-9206-751CDBA02132}"/>
            </a:ext>
          </a:extLst>
        </xdr:cNvPr>
        <xdr:cNvSpPr/>
      </xdr:nvSpPr>
      <xdr:spPr>
        <a:xfrm>
          <a:off x="12763500" y="1377868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157299</xdr:rowOff>
    </xdr:from>
    <xdr:to>
      <xdr:col>71</xdr:col>
      <xdr:colOff>177800</xdr:colOff>
      <xdr:row>79</xdr:row>
      <xdr:rowOff>64226</xdr:rowOff>
    </xdr:to>
    <xdr:cxnSp macro="">
      <xdr:nvCxnSpPr>
        <xdr:cNvPr id="734" name="直線コネクタ 733">
          <a:extLst>
            <a:ext uri="{FF2B5EF4-FFF2-40B4-BE49-F238E27FC236}">
              <a16:creationId xmlns:a16="http://schemas.microsoft.com/office/drawing/2014/main" id="{FFA53ECC-FEE8-4F3A-8096-BE6B88797659}"/>
            </a:ext>
          </a:extLst>
        </xdr:cNvPr>
        <xdr:cNvCxnSpPr/>
      </xdr:nvCxnSpPr>
      <xdr:spPr>
        <a:xfrm>
          <a:off x="12812395" y="13825674"/>
          <a:ext cx="89281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28683</xdr:rowOff>
    </xdr:from>
    <xdr:ext cx="405111" cy="259045"/>
    <xdr:sp macro="" textlink="">
      <xdr:nvSpPr>
        <xdr:cNvPr id="735" name="n_1aveValue【児童館】&#10;有形固定資産減価償却率">
          <a:extLst>
            <a:ext uri="{FF2B5EF4-FFF2-40B4-BE49-F238E27FC236}">
              <a16:creationId xmlns:a16="http://schemas.microsoft.com/office/drawing/2014/main" id="{B72950D5-D681-4517-A758-1940E5F9A5FE}"/>
            </a:ext>
          </a:extLst>
        </xdr:cNvPr>
        <xdr:cNvSpPr txBox="1"/>
      </xdr:nvSpPr>
      <xdr:spPr>
        <a:xfrm>
          <a:off x="15267949" y="13700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736" name="n_2aveValue【児童館】&#10;有形固定資産減価償却率">
          <a:extLst>
            <a:ext uri="{FF2B5EF4-FFF2-40B4-BE49-F238E27FC236}">
              <a16:creationId xmlns:a16="http://schemas.microsoft.com/office/drawing/2014/main" id="{6E780451-10B6-4837-8E61-60116F521EE9}"/>
            </a:ext>
          </a:extLst>
        </xdr:cNvPr>
        <xdr:cNvSpPr txBox="1"/>
      </xdr:nvSpPr>
      <xdr:spPr>
        <a:xfrm>
          <a:off x="14391649" y="1367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55534</xdr:rowOff>
    </xdr:from>
    <xdr:ext cx="405111" cy="259045"/>
    <xdr:sp macro="" textlink="">
      <xdr:nvSpPr>
        <xdr:cNvPr id="737" name="n_3aveValue【児童館】&#10;有形固定資産減価償却率">
          <a:extLst>
            <a:ext uri="{FF2B5EF4-FFF2-40B4-BE49-F238E27FC236}">
              <a16:creationId xmlns:a16="http://schemas.microsoft.com/office/drawing/2014/main" id="{6AF0D627-7B4F-48AB-9E69-9603CD1674C3}"/>
            </a:ext>
          </a:extLst>
        </xdr:cNvPr>
        <xdr:cNvSpPr txBox="1"/>
      </xdr:nvSpPr>
      <xdr:spPr>
        <a:xfrm>
          <a:off x="13498839" y="1425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37572</xdr:rowOff>
    </xdr:from>
    <xdr:ext cx="405111" cy="259045"/>
    <xdr:sp macro="" textlink="">
      <xdr:nvSpPr>
        <xdr:cNvPr id="738" name="n_4aveValue【児童館】&#10;有形固定資産減価償却率">
          <a:extLst>
            <a:ext uri="{FF2B5EF4-FFF2-40B4-BE49-F238E27FC236}">
              <a16:creationId xmlns:a16="http://schemas.microsoft.com/office/drawing/2014/main" id="{EB3A1E2C-17AD-405C-BB6E-37715E1926AE}"/>
            </a:ext>
          </a:extLst>
        </xdr:cNvPr>
        <xdr:cNvSpPr txBox="1"/>
      </xdr:nvSpPr>
      <xdr:spPr>
        <a:xfrm>
          <a:off x="12611744" y="1475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89825</xdr:rowOff>
    </xdr:from>
    <xdr:ext cx="405111" cy="259045"/>
    <xdr:sp macro="" textlink="">
      <xdr:nvSpPr>
        <xdr:cNvPr id="739" name="n_1mainValue【児童館】&#10;有形固定資産減価償却率">
          <a:extLst>
            <a:ext uri="{FF2B5EF4-FFF2-40B4-BE49-F238E27FC236}">
              <a16:creationId xmlns:a16="http://schemas.microsoft.com/office/drawing/2014/main" id="{9A93DA0F-44FE-443D-86C7-33D7DC6104D9}"/>
            </a:ext>
          </a:extLst>
        </xdr:cNvPr>
        <xdr:cNvSpPr txBox="1"/>
      </xdr:nvSpPr>
      <xdr:spPr>
        <a:xfrm>
          <a:off x="15267949" y="1410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11447</xdr:rowOff>
    </xdr:from>
    <xdr:ext cx="405111" cy="259045"/>
    <xdr:sp macro="" textlink="">
      <xdr:nvSpPr>
        <xdr:cNvPr id="740" name="n_2mainValue【児童館】&#10;有形固定資産減価償却率">
          <a:extLst>
            <a:ext uri="{FF2B5EF4-FFF2-40B4-BE49-F238E27FC236}">
              <a16:creationId xmlns:a16="http://schemas.microsoft.com/office/drawing/2014/main" id="{F9C800BC-F5AA-4645-AB36-C20F6D149E7A}"/>
            </a:ext>
          </a:extLst>
        </xdr:cNvPr>
        <xdr:cNvSpPr txBox="1"/>
      </xdr:nvSpPr>
      <xdr:spPr>
        <a:xfrm>
          <a:off x="14391649" y="1403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131553</xdr:rowOff>
    </xdr:from>
    <xdr:ext cx="405111" cy="259045"/>
    <xdr:sp macro="" textlink="">
      <xdr:nvSpPr>
        <xdr:cNvPr id="741" name="n_3mainValue【児童館】&#10;有形固定資産減価償却率">
          <a:extLst>
            <a:ext uri="{FF2B5EF4-FFF2-40B4-BE49-F238E27FC236}">
              <a16:creationId xmlns:a16="http://schemas.microsoft.com/office/drawing/2014/main" id="{95EDF591-76D9-42CB-A55D-B636F3FEA822}"/>
            </a:ext>
          </a:extLst>
        </xdr:cNvPr>
        <xdr:cNvSpPr txBox="1"/>
      </xdr:nvSpPr>
      <xdr:spPr>
        <a:xfrm>
          <a:off x="13498839"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53176</xdr:rowOff>
    </xdr:from>
    <xdr:ext cx="405111" cy="259045"/>
    <xdr:sp macro="" textlink="">
      <xdr:nvSpPr>
        <xdr:cNvPr id="742" name="n_4mainValue【児童館】&#10;有形固定資産減価償却率">
          <a:extLst>
            <a:ext uri="{FF2B5EF4-FFF2-40B4-BE49-F238E27FC236}">
              <a16:creationId xmlns:a16="http://schemas.microsoft.com/office/drawing/2014/main" id="{E40F7870-696A-4BFC-A307-CE5C7399BD2A}"/>
            </a:ext>
          </a:extLst>
        </xdr:cNvPr>
        <xdr:cNvSpPr txBox="1"/>
      </xdr:nvSpPr>
      <xdr:spPr>
        <a:xfrm>
          <a:off x="12611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8244273E-E888-44DF-9D69-19D813936B8E}"/>
            </a:ext>
          </a:extLst>
        </xdr:cNvPr>
        <xdr:cNvSpPr/>
      </xdr:nvSpPr>
      <xdr:spPr>
        <a:xfrm>
          <a:off x="18288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a:extLst>
            <a:ext uri="{FF2B5EF4-FFF2-40B4-BE49-F238E27FC236}">
              <a16:creationId xmlns:a16="http://schemas.microsoft.com/office/drawing/2014/main" id="{4A5B912B-88FA-44B8-BC27-4FB7943E8C67}"/>
            </a:ext>
          </a:extLst>
        </xdr:cNvPr>
        <xdr:cNvSpPr/>
      </xdr:nvSpPr>
      <xdr:spPr>
        <a:xfrm>
          <a:off x="18413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a:extLst>
            <a:ext uri="{FF2B5EF4-FFF2-40B4-BE49-F238E27FC236}">
              <a16:creationId xmlns:a16="http://schemas.microsoft.com/office/drawing/2014/main" id="{4D2BAEA8-6F84-419A-9D0D-9C42D3997EB9}"/>
            </a:ext>
          </a:extLst>
        </xdr:cNvPr>
        <xdr:cNvSpPr/>
      </xdr:nvSpPr>
      <xdr:spPr>
        <a:xfrm>
          <a:off x="18413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a:extLst>
            <a:ext uri="{FF2B5EF4-FFF2-40B4-BE49-F238E27FC236}">
              <a16:creationId xmlns:a16="http://schemas.microsoft.com/office/drawing/2014/main" id="{0DA20F29-A1C9-4F83-8082-4CF4D2DAAA38}"/>
            </a:ext>
          </a:extLst>
        </xdr:cNvPr>
        <xdr:cNvSpPr/>
      </xdr:nvSpPr>
      <xdr:spPr>
        <a:xfrm>
          <a:off x="19431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a:extLst>
            <a:ext uri="{FF2B5EF4-FFF2-40B4-BE49-F238E27FC236}">
              <a16:creationId xmlns:a16="http://schemas.microsoft.com/office/drawing/2014/main" id="{68F8E10D-A37C-4D99-818F-5BAE34919009}"/>
            </a:ext>
          </a:extLst>
        </xdr:cNvPr>
        <xdr:cNvSpPr/>
      </xdr:nvSpPr>
      <xdr:spPr>
        <a:xfrm>
          <a:off x="19431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a:extLst>
            <a:ext uri="{FF2B5EF4-FFF2-40B4-BE49-F238E27FC236}">
              <a16:creationId xmlns:a16="http://schemas.microsoft.com/office/drawing/2014/main" id="{B626775F-1408-4759-8F37-C04CFA69891B}"/>
            </a:ext>
          </a:extLst>
        </xdr:cNvPr>
        <xdr:cNvSpPr/>
      </xdr:nvSpPr>
      <xdr:spPr>
        <a:xfrm>
          <a:off x="20574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a:extLst>
            <a:ext uri="{FF2B5EF4-FFF2-40B4-BE49-F238E27FC236}">
              <a16:creationId xmlns:a16="http://schemas.microsoft.com/office/drawing/2014/main" id="{BD6FFA9B-3664-41A1-9410-464D06B06892}"/>
            </a:ext>
          </a:extLst>
        </xdr:cNvPr>
        <xdr:cNvSpPr/>
      </xdr:nvSpPr>
      <xdr:spPr>
        <a:xfrm>
          <a:off x="20574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9808CBC0-31BD-4AD4-9EB3-252AFE2E1DAA}"/>
            </a:ext>
          </a:extLst>
        </xdr:cNvPr>
        <xdr:cNvSpPr/>
      </xdr:nvSpPr>
      <xdr:spPr>
        <a:xfrm>
          <a:off x="18288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a:extLst>
            <a:ext uri="{FF2B5EF4-FFF2-40B4-BE49-F238E27FC236}">
              <a16:creationId xmlns:a16="http://schemas.microsoft.com/office/drawing/2014/main" id="{C1DDEE46-02C2-470A-A44B-DBC2A2D79185}"/>
            </a:ext>
          </a:extLst>
        </xdr:cNvPr>
        <xdr:cNvSpPr txBox="1"/>
      </xdr:nvSpPr>
      <xdr:spPr>
        <a:xfrm>
          <a:off x="18249900"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C4C9B7C4-B4B9-4C88-AC67-B03A0CC07721}"/>
            </a:ext>
          </a:extLst>
        </xdr:cNvPr>
        <xdr:cNvCxnSpPr/>
      </xdr:nvCxnSpPr>
      <xdr:spPr>
        <a:xfrm>
          <a:off x="18288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a:extLst>
            <a:ext uri="{FF2B5EF4-FFF2-40B4-BE49-F238E27FC236}">
              <a16:creationId xmlns:a16="http://schemas.microsoft.com/office/drawing/2014/main" id="{DB77D170-697D-436A-A93E-5E788639B98F}"/>
            </a:ext>
          </a:extLst>
        </xdr:cNvPr>
        <xdr:cNvCxnSpPr/>
      </xdr:nvCxnSpPr>
      <xdr:spPr>
        <a:xfrm>
          <a:off x="18288000"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a:extLst>
            <a:ext uri="{FF2B5EF4-FFF2-40B4-BE49-F238E27FC236}">
              <a16:creationId xmlns:a16="http://schemas.microsoft.com/office/drawing/2014/main" id="{B0DB7F1F-1F24-4530-A996-4275B51DAB46}"/>
            </a:ext>
          </a:extLst>
        </xdr:cNvPr>
        <xdr:cNvSpPr txBox="1"/>
      </xdr:nvSpPr>
      <xdr:spPr>
        <a:xfrm>
          <a:off x="17822726"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a:extLst>
            <a:ext uri="{FF2B5EF4-FFF2-40B4-BE49-F238E27FC236}">
              <a16:creationId xmlns:a16="http://schemas.microsoft.com/office/drawing/2014/main" id="{AE02F314-C2D8-41CB-A218-2BAF702E0ADD}"/>
            </a:ext>
          </a:extLst>
        </xdr:cNvPr>
        <xdr:cNvCxnSpPr/>
      </xdr:nvCxnSpPr>
      <xdr:spPr>
        <a:xfrm>
          <a:off x="18288000"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a:extLst>
            <a:ext uri="{FF2B5EF4-FFF2-40B4-BE49-F238E27FC236}">
              <a16:creationId xmlns:a16="http://schemas.microsoft.com/office/drawing/2014/main" id="{C82F7281-9D7D-41DC-81B9-C77D51B0826E}"/>
            </a:ext>
          </a:extLst>
        </xdr:cNvPr>
        <xdr:cNvSpPr txBox="1"/>
      </xdr:nvSpPr>
      <xdr:spPr>
        <a:xfrm>
          <a:off x="17822726" y="146539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a:extLst>
            <a:ext uri="{FF2B5EF4-FFF2-40B4-BE49-F238E27FC236}">
              <a16:creationId xmlns:a16="http://schemas.microsoft.com/office/drawing/2014/main" id="{07E5CA8C-1598-4FA5-B4BB-8CCE7DA8887A}"/>
            </a:ext>
          </a:extLst>
        </xdr:cNvPr>
        <xdr:cNvCxnSpPr/>
      </xdr:nvCxnSpPr>
      <xdr:spPr>
        <a:xfrm>
          <a:off x="18288000"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a:extLst>
            <a:ext uri="{FF2B5EF4-FFF2-40B4-BE49-F238E27FC236}">
              <a16:creationId xmlns:a16="http://schemas.microsoft.com/office/drawing/2014/main" id="{13CCA724-902D-42B2-9A2A-163C2BFC7DC2}"/>
            </a:ext>
          </a:extLst>
        </xdr:cNvPr>
        <xdr:cNvSpPr txBox="1"/>
      </xdr:nvSpPr>
      <xdr:spPr>
        <a:xfrm>
          <a:off x="17822726" y="14265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a:extLst>
            <a:ext uri="{FF2B5EF4-FFF2-40B4-BE49-F238E27FC236}">
              <a16:creationId xmlns:a16="http://schemas.microsoft.com/office/drawing/2014/main" id="{20700EDE-4AC9-430F-8C62-9F6C833E8B3A}"/>
            </a:ext>
          </a:extLst>
        </xdr:cNvPr>
        <xdr:cNvCxnSpPr/>
      </xdr:nvCxnSpPr>
      <xdr:spPr>
        <a:xfrm>
          <a:off x="18288000"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a:extLst>
            <a:ext uri="{FF2B5EF4-FFF2-40B4-BE49-F238E27FC236}">
              <a16:creationId xmlns:a16="http://schemas.microsoft.com/office/drawing/2014/main" id="{BAFB30F6-D49B-445C-A0BE-0DC4742FFDCB}"/>
            </a:ext>
          </a:extLst>
        </xdr:cNvPr>
        <xdr:cNvSpPr txBox="1"/>
      </xdr:nvSpPr>
      <xdr:spPr>
        <a:xfrm>
          <a:off x="17822726" y="13876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a:extLst>
            <a:ext uri="{FF2B5EF4-FFF2-40B4-BE49-F238E27FC236}">
              <a16:creationId xmlns:a16="http://schemas.microsoft.com/office/drawing/2014/main" id="{72BF5580-066D-45A1-BE72-BCDC2BF28032}"/>
            </a:ext>
          </a:extLst>
        </xdr:cNvPr>
        <xdr:cNvCxnSpPr/>
      </xdr:nvCxnSpPr>
      <xdr:spPr>
        <a:xfrm>
          <a:off x="18288000"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a:extLst>
            <a:ext uri="{FF2B5EF4-FFF2-40B4-BE49-F238E27FC236}">
              <a16:creationId xmlns:a16="http://schemas.microsoft.com/office/drawing/2014/main" id="{E0A2BC05-B993-4C98-983B-7A263CC97C99}"/>
            </a:ext>
          </a:extLst>
        </xdr:cNvPr>
        <xdr:cNvSpPr txBox="1"/>
      </xdr:nvSpPr>
      <xdr:spPr>
        <a:xfrm>
          <a:off x="17822726" y="13480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4314BF07-5BBA-4201-964A-0484AC9F21DF}"/>
            </a:ext>
          </a:extLst>
        </xdr:cNvPr>
        <xdr:cNvCxnSpPr/>
      </xdr:nvCxnSpPr>
      <xdr:spPr>
        <a:xfrm>
          <a:off x="18288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AA61A458-78A5-4274-9B5B-B97D55149790}"/>
            </a:ext>
          </a:extLst>
        </xdr:cNvPr>
        <xdr:cNvSpPr txBox="1"/>
      </xdr:nvSpPr>
      <xdr:spPr>
        <a:xfrm>
          <a:off x="17822726" y="13091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児童館】&#10;一人当たり面積グラフ枠">
          <a:extLst>
            <a:ext uri="{FF2B5EF4-FFF2-40B4-BE49-F238E27FC236}">
              <a16:creationId xmlns:a16="http://schemas.microsoft.com/office/drawing/2014/main" id="{0BDB3A5E-EC55-43D8-B7D8-E5C88F9D0FAB}"/>
            </a:ext>
          </a:extLst>
        </xdr:cNvPr>
        <xdr:cNvSpPr/>
      </xdr:nvSpPr>
      <xdr:spPr>
        <a:xfrm>
          <a:off x="18288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766" name="直線コネクタ 765">
          <a:extLst>
            <a:ext uri="{FF2B5EF4-FFF2-40B4-BE49-F238E27FC236}">
              <a16:creationId xmlns:a16="http://schemas.microsoft.com/office/drawing/2014/main" id="{52F73896-39E5-4C9E-9996-12DDB8CE6954}"/>
            </a:ext>
          </a:extLst>
        </xdr:cNvPr>
        <xdr:cNvCxnSpPr/>
      </xdr:nvCxnSpPr>
      <xdr:spPr>
        <a:xfrm flipV="1">
          <a:off x="22162769" y="13609320"/>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767" name="【児童館】&#10;一人当たり面積最小値テキスト">
          <a:extLst>
            <a:ext uri="{FF2B5EF4-FFF2-40B4-BE49-F238E27FC236}">
              <a16:creationId xmlns:a16="http://schemas.microsoft.com/office/drawing/2014/main" id="{9A09DD3F-4FA0-478A-8892-7C8D008FA00B}"/>
            </a:ext>
          </a:extLst>
        </xdr:cNvPr>
        <xdr:cNvSpPr txBox="1"/>
      </xdr:nvSpPr>
      <xdr:spPr>
        <a:xfrm>
          <a:off x="22201505" y="1505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768" name="直線コネクタ 767">
          <a:extLst>
            <a:ext uri="{FF2B5EF4-FFF2-40B4-BE49-F238E27FC236}">
              <a16:creationId xmlns:a16="http://schemas.microsoft.com/office/drawing/2014/main" id="{538807C7-747D-4C16-9735-52C47F81900A}"/>
            </a:ext>
          </a:extLst>
        </xdr:cNvPr>
        <xdr:cNvCxnSpPr/>
      </xdr:nvCxnSpPr>
      <xdr:spPr>
        <a:xfrm>
          <a:off x="22070695" y="1505331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児童館】&#10;一人当たり面積最大値テキスト">
          <a:extLst>
            <a:ext uri="{FF2B5EF4-FFF2-40B4-BE49-F238E27FC236}">
              <a16:creationId xmlns:a16="http://schemas.microsoft.com/office/drawing/2014/main" id="{E42A2ACF-7E59-464B-BF9E-8228A5918261}"/>
            </a:ext>
          </a:extLst>
        </xdr:cNvPr>
        <xdr:cNvSpPr txBox="1"/>
      </xdr:nvSpPr>
      <xdr:spPr>
        <a:xfrm>
          <a:off x="22201505" y="133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a:extLst>
            <a:ext uri="{FF2B5EF4-FFF2-40B4-BE49-F238E27FC236}">
              <a16:creationId xmlns:a16="http://schemas.microsoft.com/office/drawing/2014/main" id="{A79D8B1C-6391-4164-8BFE-FEAFB2FEA70C}"/>
            </a:ext>
          </a:extLst>
        </xdr:cNvPr>
        <xdr:cNvCxnSpPr/>
      </xdr:nvCxnSpPr>
      <xdr:spPr>
        <a:xfrm>
          <a:off x="22070695" y="1360932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150513</xdr:rowOff>
    </xdr:from>
    <xdr:ext cx="469744" cy="259045"/>
    <xdr:sp macro="" textlink="">
      <xdr:nvSpPr>
        <xdr:cNvPr id="771" name="【児童館】&#10;一人当たり面積平均値テキスト">
          <a:extLst>
            <a:ext uri="{FF2B5EF4-FFF2-40B4-BE49-F238E27FC236}">
              <a16:creationId xmlns:a16="http://schemas.microsoft.com/office/drawing/2014/main" id="{C20B3B98-3A1C-426E-A40A-5EEFE2C03CCE}"/>
            </a:ext>
          </a:extLst>
        </xdr:cNvPr>
        <xdr:cNvSpPr txBox="1"/>
      </xdr:nvSpPr>
      <xdr:spPr>
        <a:xfrm>
          <a:off x="22201505" y="148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772" name="フローチャート: 判断 771">
          <a:extLst>
            <a:ext uri="{FF2B5EF4-FFF2-40B4-BE49-F238E27FC236}">
              <a16:creationId xmlns:a16="http://schemas.microsoft.com/office/drawing/2014/main" id="{DB709FC6-40C5-48AB-AF13-ED3966ABA412}"/>
            </a:ext>
          </a:extLst>
        </xdr:cNvPr>
        <xdr:cNvSpPr/>
      </xdr:nvSpPr>
      <xdr:spPr>
        <a:xfrm>
          <a:off x="22108795" y="1489773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73" name="フローチャート: 判断 772">
          <a:extLst>
            <a:ext uri="{FF2B5EF4-FFF2-40B4-BE49-F238E27FC236}">
              <a16:creationId xmlns:a16="http://schemas.microsoft.com/office/drawing/2014/main" id="{EE074DF8-A213-4D0F-A044-E549660A2726}"/>
            </a:ext>
          </a:extLst>
        </xdr:cNvPr>
        <xdr:cNvSpPr/>
      </xdr:nvSpPr>
      <xdr:spPr>
        <a:xfrm>
          <a:off x="21270595" y="1488630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74" name="フローチャート: 判断 773">
          <a:extLst>
            <a:ext uri="{FF2B5EF4-FFF2-40B4-BE49-F238E27FC236}">
              <a16:creationId xmlns:a16="http://schemas.microsoft.com/office/drawing/2014/main" id="{2F0B1EF8-37EA-4588-AC68-11F1ADDDEC42}"/>
            </a:ext>
          </a:extLst>
        </xdr:cNvPr>
        <xdr:cNvSpPr/>
      </xdr:nvSpPr>
      <xdr:spPr>
        <a:xfrm>
          <a:off x="20383500" y="1486153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636</xdr:rowOff>
    </xdr:from>
    <xdr:to>
      <xdr:col>102</xdr:col>
      <xdr:colOff>165100</xdr:colOff>
      <xdr:row>85</xdr:row>
      <xdr:rowOff>102236</xdr:rowOff>
    </xdr:to>
    <xdr:sp macro="" textlink="">
      <xdr:nvSpPr>
        <xdr:cNvPr id="775" name="フローチャート: 判断 774">
          <a:extLst>
            <a:ext uri="{FF2B5EF4-FFF2-40B4-BE49-F238E27FC236}">
              <a16:creationId xmlns:a16="http://schemas.microsoft.com/office/drawing/2014/main" id="{451DE5A6-B6EF-4960-A93F-76145D120A34}"/>
            </a:ext>
          </a:extLst>
        </xdr:cNvPr>
        <xdr:cNvSpPr/>
      </xdr:nvSpPr>
      <xdr:spPr>
        <a:xfrm>
          <a:off x="19496405" y="148977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61595</xdr:rowOff>
    </xdr:from>
    <xdr:to>
      <xdr:col>98</xdr:col>
      <xdr:colOff>38100</xdr:colOff>
      <xdr:row>85</xdr:row>
      <xdr:rowOff>163195</xdr:rowOff>
    </xdr:to>
    <xdr:sp macro="" textlink="">
      <xdr:nvSpPr>
        <xdr:cNvPr id="776" name="フローチャート: 判断 775">
          <a:extLst>
            <a:ext uri="{FF2B5EF4-FFF2-40B4-BE49-F238E27FC236}">
              <a16:creationId xmlns:a16="http://schemas.microsoft.com/office/drawing/2014/main" id="{5CADBF0A-41D9-4FA3-8EA3-A98A26A18A6D}"/>
            </a:ext>
          </a:extLst>
        </xdr:cNvPr>
        <xdr:cNvSpPr/>
      </xdr:nvSpPr>
      <xdr:spPr>
        <a:xfrm>
          <a:off x="18603595" y="1496250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4199BBB4-2D29-48C4-BB8D-696E8C03B33B}"/>
            </a:ext>
          </a:extLst>
        </xdr:cNvPr>
        <xdr:cNvSpPr txBox="1"/>
      </xdr:nvSpPr>
      <xdr:spPr>
        <a:xfrm>
          <a:off x="21972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AB7FA689-54E7-4F55-A569-698B02D80D0D}"/>
            </a:ext>
          </a:extLst>
        </xdr:cNvPr>
        <xdr:cNvSpPr txBox="1"/>
      </xdr:nvSpPr>
      <xdr:spPr>
        <a:xfrm>
          <a:off x="2113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E8836B3E-AD4F-4C4B-B8D8-D3E6D2F9EA67}"/>
            </a:ext>
          </a:extLst>
        </xdr:cNvPr>
        <xdr:cNvSpPr txBox="1"/>
      </xdr:nvSpPr>
      <xdr:spPr>
        <a:xfrm>
          <a:off x="2024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23011F32-94C0-40B7-A132-ABF510CC5E61}"/>
            </a:ext>
          </a:extLst>
        </xdr:cNvPr>
        <xdr:cNvSpPr txBox="1"/>
      </xdr:nvSpPr>
      <xdr:spPr>
        <a:xfrm>
          <a:off x="19354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5ECDC438-1FCD-4B1C-8BA0-E779E148A35A}"/>
            </a:ext>
          </a:extLst>
        </xdr:cNvPr>
        <xdr:cNvSpPr txBox="1"/>
      </xdr:nvSpPr>
      <xdr:spPr>
        <a:xfrm>
          <a:off x="18467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50164</xdr:rowOff>
    </xdr:from>
    <xdr:to>
      <xdr:col>112</xdr:col>
      <xdr:colOff>38100</xdr:colOff>
      <xdr:row>85</xdr:row>
      <xdr:rowOff>151764</xdr:rowOff>
    </xdr:to>
    <xdr:sp macro="" textlink="">
      <xdr:nvSpPr>
        <xdr:cNvPr id="782" name="楕円 781">
          <a:extLst>
            <a:ext uri="{FF2B5EF4-FFF2-40B4-BE49-F238E27FC236}">
              <a16:creationId xmlns:a16="http://schemas.microsoft.com/office/drawing/2014/main" id="{2E14C8D3-E937-4FF1-81CF-B76FDC253A44}"/>
            </a:ext>
          </a:extLst>
        </xdr:cNvPr>
        <xdr:cNvSpPr/>
      </xdr:nvSpPr>
      <xdr:spPr>
        <a:xfrm>
          <a:off x="21270595" y="1494535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53975</xdr:rowOff>
    </xdr:from>
    <xdr:to>
      <xdr:col>107</xdr:col>
      <xdr:colOff>101600</xdr:colOff>
      <xdr:row>85</xdr:row>
      <xdr:rowOff>155575</xdr:rowOff>
    </xdr:to>
    <xdr:sp macro="" textlink="">
      <xdr:nvSpPr>
        <xdr:cNvPr id="783" name="楕円 782">
          <a:extLst>
            <a:ext uri="{FF2B5EF4-FFF2-40B4-BE49-F238E27FC236}">
              <a16:creationId xmlns:a16="http://schemas.microsoft.com/office/drawing/2014/main" id="{ADEFDF81-8BF3-4821-A998-45E99FD02FB0}"/>
            </a:ext>
          </a:extLst>
        </xdr:cNvPr>
        <xdr:cNvSpPr/>
      </xdr:nvSpPr>
      <xdr:spPr>
        <a:xfrm>
          <a:off x="20383500" y="149548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100964</xdr:rowOff>
    </xdr:from>
    <xdr:to>
      <xdr:col>111</xdr:col>
      <xdr:colOff>177800</xdr:colOff>
      <xdr:row>85</xdr:row>
      <xdr:rowOff>104775</xdr:rowOff>
    </xdr:to>
    <xdr:cxnSp macro="">
      <xdr:nvCxnSpPr>
        <xdr:cNvPr id="784" name="直線コネクタ 783">
          <a:extLst>
            <a:ext uri="{FF2B5EF4-FFF2-40B4-BE49-F238E27FC236}">
              <a16:creationId xmlns:a16="http://schemas.microsoft.com/office/drawing/2014/main" id="{34F6847C-A402-4DC6-BCD5-099A882A7A03}"/>
            </a:ext>
          </a:extLst>
        </xdr:cNvPr>
        <xdr:cNvCxnSpPr/>
      </xdr:nvCxnSpPr>
      <xdr:spPr>
        <a:xfrm flipV="1">
          <a:off x="20432395" y="14999969"/>
          <a:ext cx="89281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53975</xdr:rowOff>
    </xdr:from>
    <xdr:to>
      <xdr:col>102</xdr:col>
      <xdr:colOff>165100</xdr:colOff>
      <xdr:row>85</xdr:row>
      <xdr:rowOff>155575</xdr:rowOff>
    </xdr:to>
    <xdr:sp macro="" textlink="">
      <xdr:nvSpPr>
        <xdr:cNvPr id="785" name="楕円 784">
          <a:extLst>
            <a:ext uri="{FF2B5EF4-FFF2-40B4-BE49-F238E27FC236}">
              <a16:creationId xmlns:a16="http://schemas.microsoft.com/office/drawing/2014/main" id="{79F1F5FD-47B2-4A50-93A5-E032A5ABF7C4}"/>
            </a:ext>
          </a:extLst>
        </xdr:cNvPr>
        <xdr:cNvSpPr/>
      </xdr:nvSpPr>
      <xdr:spPr>
        <a:xfrm>
          <a:off x="19496405" y="14954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104775</xdr:rowOff>
    </xdr:from>
    <xdr:to>
      <xdr:col>107</xdr:col>
      <xdr:colOff>50800</xdr:colOff>
      <xdr:row>85</xdr:row>
      <xdr:rowOff>104775</xdr:rowOff>
    </xdr:to>
    <xdr:cxnSp macro="">
      <xdr:nvCxnSpPr>
        <xdr:cNvPr id="786" name="直線コネクタ 785">
          <a:extLst>
            <a:ext uri="{FF2B5EF4-FFF2-40B4-BE49-F238E27FC236}">
              <a16:creationId xmlns:a16="http://schemas.microsoft.com/office/drawing/2014/main" id="{C2CFF032-9AD7-4A3B-87A8-C716C88A21C5}"/>
            </a:ext>
          </a:extLst>
        </xdr:cNvPr>
        <xdr:cNvCxnSpPr/>
      </xdr:nvCxnSpPr>
      <xdr:spPr>
        <a:xfrm>
          <a:off x="19545300" y="15003780"/>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787" name="楕円 786">
          <a:extLst>
            <a:ext uri="{FF2B5EF4-FFF2-40B4-BE49-F238E27FC236}">
              <a16:creationId xmlns:a16="http://schemas.microsoft.com/office/drawing/2014/main" id="{DB267D08-875B-4531-BEFE-8D34DEF996E3}"/>
            </a:ext>
          </a:extLst>
        </xdr:cNvPr>
        <xdr:cNvSpPr/>
      </xdr:nvSpPr>
      <xdr:spPr>
        <a:xfrm>
          <a:off x="18603595" y="1495679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104775</xdr:rowOff>
    </xdr:from>
    <xdr:to>
      <xdr:col>102</xdr:col>
      <xdr:colOff>114300</xdr:colOff>
      <xdr:row>85</xdr:row>
      <xdr:rowOff>106680</xdr:rowOff>
    </xdr:to>
    <xdr:cxnSp macro="">
      <xdr:nvCxnSpPr>
        <xdr:cNvPr id="788" name="直線コネクタ 787">
          <a:extLst>
            <a:ext uri="{FF2B5EF4-FFF2-40B4-BE49-F238E27FC236}">
              <a16:creationId xmlns:a16="http://schemas.microsoft.com/office/drawing/2014/main" id="{7E9EE20D-3622-4132-8D22-E62A68296B30}"/>
            </a:ext>
          </a:extLst>
        </xdr:cNvPr>
        <xdr:cNvCxnSpPr/>
      </xdr:nvCxnSpPr>
      <xdr:spPr>
        <a:xfrm flipV="1">
          <a:off x="18658205" y="15003780"/>
          <a:ext cx="88709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789" name="n_1aveValue【児童館】&#10;一人当たり面積">
          <a:extLst>
            <a:ext uri="{FF2B5EF4-FFF2-40B4-BE49-F238E27FC236}">
              <a16:creationId xmlns:a16="http://schemas.microsoft.com/office/drawing/2014/main" id="{37E005E6-2CA3-4124-AE9B-8EB89453C539}"/>
            </a:ext>
          </a:extLst>
        </xdr:cNvPr>
        <xdr:cNvSpPr txBox="1"/>
      </xdr:nvSpPr>
      <xdr:spPr>
        <a:xfrm>
          <a:off x="21073822"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790" name="n_2aveValue【児童館】&#10;一人当たり面積">
          <a:extLst>
            <a:ext uri="{FF2B5EF4-FFF2-40B4-BE49-F238E27FC236}">
              <a16:creationId xmlns:a16="http://schemas.microsoft.com/office/drawing/2014/main" id="{094C218D-E748-43BE-B748-30064C350635}"/>
            </a:ext>
          </a:extLst>
        </xdr:cNvPr>
        <xdr:cNvSpPr txBox="1"/>
      </xdr:nvSpPr>
      <xdr:spPr>
        <a:xfrm>
          <a:off x="20197522" y="1462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118763</xdr:rowOff>
    </xdr:from>
    <xdr:ext cx="469744" cy="259045"/>
    <xdr:sp macro="" textlink="">
      <xdr:nvSpPr>
        <xdr:cNvPr id="791" name="n_3aveValue【児童館】&#10;一人当たり面積">
          <a:extLst>
            <a:ext uri="{FF2B5EF4-FFF2-40B4-BE49-F238E27FC236}">
              <a16:creationId xmlns:a16="http://schemas.microsoft.com/office/drawing/2014/main" id="{910B1366-B91F-4B05-A123-9BD7CC41F572}"/>
            </a:ext>
          </a:extLst>
        </xdr:cNvPr>
        <xdr:cNvSpPr txBox="1"/>
      </xdr:nvSpPr>
      <xdr:spPr>
        <a:xfrm>
          <a:off x="19312332" y="1466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154322</xdr:rowOff>
    </xdr:from>
    <xdr:ext cx="469744" cy="259045"/>
    <xdr:sp macro="" textlink="">
      <xdr:nvSpPr>
        <xdr:cNvPr id="792" name="n_4aveValue【児童館】&#10;一人当たり面積">
          <a:extLst>
            <a:ext uri="{FF2B5EF4-FFF2-40B4-BE49-F238E27FC236}">
              <a16:creationId xmlns:a16="http://schemas.microsoft.com/office/drawing/2014/main" id="{D42C53A4-57DA-4AC0-B978-2CC66C531F8F}"/>
            </a:ext>
          </a:extLst>
        </xdr:cNvPr>
        <xdr:cNvSpPr txBox="1"/>
      </xdr:nvSpPr>
      <xdr:spPr>
        <a:xfrm>
          <a:off x="18425237" y="15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142891</xdr:rowOff>
    </xdr:from>
    <xdr:ext cx="469744" cy="259045"/>
    <xdr:sp macro="" textlink="">
      <xdr:nvSpPr>
        <xdr:cNvPr id="793" name="n_1mainValue【児童館】&#10;一人当たり面積">
          <a:extLst>
            <a:ext uri="{FF2B5EF4-FFF2-40B4-BE49-F238E27FC236}">
              <a16:creationId xmlns:a16="http://schemas.microsoft.com/office/drawing/2014/main" id="{2E3E8867-B656-465B-BE05-4DE119C80DA6}"/>
            </a:ext>
          </a:extLst>
        </xdr:cNvPr>
        <xdr:cNvSpPr txBox="1"/>
      </xdr:nvSpPr>
      <xdr:spPr>
        <a:xfrm>
          <a:off x="21073822" y="1504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146702</xdr:rowOff>
    </xdr:from>
    <xdr:ext cx="469744" cy="259045"/>
    <xdr:sp macro="" textlink="">
      <xdr:nvSpPr>
        <xdr:cNvPr id="794" name="n_2mainValue【児童館】&#10;一人当たり面積">
          <a:extLst>
            <a:ext uri="{FF2B5EF4-FFF2-40B4-BE49-F238E27FC236}">
              <a16:creationId xmlns:a16="http://schemas.microsoft.com/office/drawing/2014/main" id="{F5DB5162-434D-4B04-9A16-47DAAFDDE887}"/>
            </a:ext>
          </a:extLst>
        </xdr:cNvPr>
        <xdr:cNvSpPr txBox="1"/>
      </xdr:nvSpPr>
      <xdr:spPr>
        <a:xfrm>
          <a:off x="20197522" y="1504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146702</xdr:rowOff>
    </xdr:from>
    <xdr:ext cx="469744" cy="259045"/>
    <xdr:sp macro="" textlink="">
      <xdr:nvSpPr>
        <xdr:cNvPr id="795" name="n_3mainValue【児童館】&#10;一人当たり面積">
          <a:extLst>
            <a:ext uri="{FF2B5EF4-FFF2-40B4-BE49-F238E27FC236}">
              <a16:creationId xmlns:a16="http://schemas.microsoft.com/office/drawing/2014/main" id="{8D8C4CDC-B762-4D37-B1D8-097EE46CEDB3}"/>
            </a:ext>
          </a:extLst>
        </xdr:cNvPr>
        <xdr:cNvSpPr txBox="1"/>
      </xdr:nvSpPr>
      <xdr:spPr>
        <a:xfrm>
          <a:off x="19312332" y="1504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2557</xdr:rowOff>
    </xdr:from>
    <xdr:ext cx="469744" cy="259045"/>
    <xdr:sp macro="" textlink="">
      <xdr:nvSpPr>
        <xdr:cNvPr id="796" name="n_4mainValue【児童館】&#10;一人当たり面積">
          <a:extLst>
            <a:ext uri="{FF2B5EF4-FFF2-40B4-BE49-F238E27FC236}">
              <a16:creationId xmlns:a16="http://schemas.microsoft.com/office/drawing/2014/main" id="{E9360169-1B55-4FB0-837C-652940DE6811}"/>
            </a:ext>
          </a:extLst>
        </xdr:cNvPr>
        <xdr:cNvSpPr txBox="1"/>
      </xdr:nvSpPr>
      <xdr:spPr>
        <a:xfrm>
          <a:off x="18425237" y="1472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F7CAAA4A-D340-4902-9DC8-485FBF0EA434}"/>
            </a:ext>
          </a:extLst>
        </xdr:cNvPr>
        <xdr:cNvSpPr/>
      </xdr:nvSpPr>
      <xdr:spPr>
        <a:xfrm>
          <a:off x="1244790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702F42E2-CEDB-4743-B17F-12272DFAFBCF}"/>
            </a:ext>
          </a:extLst>
        </xdr:cNvPr>
        <xdr:cNvSpPr/>
      </xdr:nvSpPr>
      <xdr:spPr>
        <a:xfrm>
          <a:off x="12573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E9613875-1199-4EFC-B477-87F36D197CE1}"/>
            </a:ext>
          </a:extLst>
        </xdr:cNvPr>
        <xdr:cNvSpPr/>
      </xdr:nvSpPr>
      <xdr:spPr>
        <a:xfrm>
          <a:off x="12573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8470DCC4-B5E8-4B8E-B7FB-0CD5BBA67433}"/>
            </a:ext>
          </a:extLst>
        </xdr:cNvPr>
        <xdr:cNvSpPr/>
      </xdr:nvSpPr>
      <xdr:spPr>
        <a:xfrm>
          <a:off x="13590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D393EE91-BF58-49C2-991C-98B73A9C4DA1}"/>
            </a:ext>
          </a:extLst>
        </xdr:cNvPr>
        <xdr:cNvSpPr/>
      </xdr:nvSpPr>
      <xdr:spPr>
        <a:xfrm>
          <a:off x="13590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4C5C1A94-8C36-4392-A36F-CC3A24071476}"/>
            </a:ext>
          </a:extLst>
        </xdr:cNvPr>
        <xdr:cNvSpPr/>
      </xdr:nvSpPr>
      <xdr:spPr>
        <a:xfrm>
          <a:off x="14733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EF47C9AA-9E0A-4205-A880-4FFF362E9D97}"/>
            </a:ext>
          </a:extLst>
        </xdr:cNvPr>
        <xdr:cNvSpPr/>
      </xdr:nvSpPr>
      <xdr:spPr>
        <a:xfrm>
          <a:off x="14733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83C83492-F81A-4675-8531-395A0F588C7B}"/>
            </a:ext>
          </a:extLst>
        </xdr:cNvPr>
        <xdr:cNvSpPr/>
      </xdr:nvSpPr>
      <xdr:spPr>
        <a:xfrm>
          <a:off x="1244790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862CCC75-88C1-4A7E-A0F7-534035F60C6B}"/>
            </a:ext>
          </a:extLst>
        </xdr:cNvPr>
        <xdr:cNvSpPr txBox="1"/>
      </xdr:nvSpPr>
      <xdr:spPr>
        <a:xfrm>
          <a:off x="12409805"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66E0E1D6-5A5E-4E22-989B-8ECCBEE182C7}"/>
            </a:ext>
          </a:extLst>
        </xdr:cNvPr>
        <xdr:cNvCxnSpPr/>
      </xdr:nvCxnSpPr>
      <xdr:spPr>
        <a:xfrm>
          <a:off x="1244790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22BEF4F6-C609-406C-A53C-C4E26E3AB1B0}"/>
            </a:ext>
          </a:extLst>
        </xdr:cNvPr>
        <xdr:cNvSpPr txBox="1"/>
      </xdr:nvSpPr>
      <xdr:spPr>
        <a:xfrm>
          <a:off x="11982631"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8" name="直線コネクタ 807">
          <a:extLst>
            <a:ext uri="{FF2B5EF4-FFF2-40B4-BE49-F238E27FC236}">
              <a16:creationId xmlns:a16="http://schemas.microsoft.com/office/drawing/2014/main" id="{CB31C16F-29A3-40DC-951F-1F3321B8FB45}"/>
            </a:ext>
          </a:extLst>
        </xdr:cNvPr>
        <xdr:cNvCxnSpPr/>
      </xdr:nvCxnSpPr>
      <xdr:spPr>
        <a:xfrm>
          <a:off x="12447905" y="190804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865322B1-85D6-4D8A-A6CD-D3C262DAC4DC}"/>
            </a:ext>
          </a:extLst>
        </xdr:cNvPr>
        <xdr:cNvSpPr txBox="1"/>
      </xdr:nvSpPr>
      <xdr:spPr>
        <a:xfrm>
          <a:off x="11982631" y="1893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0" name="直線コネクタ 809">
          <a:extLst>
            <a:ext uri="{FF2B5EF4-FFF2-40B4-BE49-F238E27FC236}">
              <a16:creationId xmlns:a16="http://schemas.microsoft.com/office/drawing/2014/main" id="{8A267872-2FEE-4789-842E-79434A9E61D9}"/>
            </a:ext>
          </a:extLst>
        </xdr:cNvPr>
        <xdr:cNvCxnSpPr/>
      </xdr:nvCxnSpPr>
      <xdr:spPr>
        <a:xfrm>
          <a:off x="12447905" y="18691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1" name="テキスト ボックス 810">
          <a:extLst>
            <a:ext uri="{FF2B5EF4-FFF2-40B4-BE49-F238E27FC236}">
              <a16:creationId xmlns:a16="http://schemas.microsoft.com/office/drawing/2014/main" id="{60A5DCF5-6602-4900-986B-D76596F014A3}"/>
            </a:ext>
          </a:extLst>
        </xdr:cNvPr>
        <xdr:cNvSpPr txBox="1"/>
      </xdr:nvSpPr>
      <xdr:spPr>
        <a:xfrm>
          <a:off x="12042941" y="185477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2" name="直線コネクタ 811">
          <a:extLst>
            <a:ext uri="{FF2B5EF4-FFF2-40B4-BE49-F238E27FC236}">
              <a16:creationId xmlns:a16="http://schemas.microsoft.com/office/drawing/2014/main" id="{BA969386-983A-413F-BA47-858E6B31B4EF}"/>
            </a:ext>
          </a:extLst>
        </xdr:cNvPr>
        <xdr:cNvCxnSpPr/>
      </xdr:nvCxnSpPr>
      <xdr:spPr>
        <a:xfrm>
          <a:off x="12447905"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3" name="テキスト ボックス 812">
          <a:extLst>
            <a:ext uri="{FF2B5EF4-FFF2-40B4-BE49-F238E27FC236}">
              <a16:creationId xmlns:a16="http://schemas.microsoft.com/office/drawing/2014/main" id="{F9DD375E-870F-4ACB-A8E1-270AF50C767D}"/>
            </a:ext>
          </a:extLst>
        </xdr:cNvPr>
        <xdr:cNvSpPr txBox="1"/>
      </xdr:nvSpPr>
      <xdr:spPr>
        <a:xfrm>
          <a:off x="12042941" y="18159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4" name="直線コネクタ 813">
          <a:extLst>
            <a:ext uri="{FF2B5EF4-FFF2-40B4-BE49-F238E27FC236}">
              <a16:creationId xmlns:a16="http://schemas.microsoft.com/office/drawing/2014/main" id="{B24468B1-7E92-4B42-951A-CE736730400F}"/>
            </a:ext>
          </a:extLst>
        </xdr:cNvPr>
        <xdr:cNvCxnSpPr/>
      </xdr:nvCxnSpPr>
      <xdr:spPr>
        <a:xfrm>
          <a:off x="12447905" y="179146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5" name="テキスト ボックス 814">
          <a:extLst>
            <a:ext uri="{FF2B5EF4-FFF2-40B4-BE49-F238E27FC236}">
              <a16:creationId xmlns:a16="http://schemas.microsoft.com/office/drawing/2014/main" id="{36B121D1-74F7-45B2-9841-E4263A655B68}"/>
            </a:ext>
          </a:extLst>
        </xdr:cNvPr>
        <xdr:cNvSpPr txBox="1"/>
      </xdr:nvSpPr>
      <xdr:spPr>
        <a:xfrm>
          <a:off x="12042941" y="17770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6" name="直線コネクタ 815">
          <a:extLst>
            <a:ext uri="{FF2B5EF4-FFF2-40B4-BE49-F238E27FC236}">
              <a16:creationId xmlns:a16="http://schemas.microsoft.com/office/drawing/2014/main" id="{C7B02E9F-2999-4AA2-A257-5AF692970F57}"/>
            </a:ext>
          </a:extLst>
        </xdr:cNvPr>
        <xdr:cNvCxnSpPr/>
      </xdr:nvCxnSpPr>
      <xdr:spPr>
        <a:xfrm>
          <a:off x="12447905"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7" name="テキスト ボックス 816">
          <a:extLst>
            <a:ext uri="{FF2B5EF4-FFF2-40B4-BE49-F238E27FC236}">
              <a16:creationId xmlns:a16="http://schemas.microsoft.com/office/drawing/2014/main" id="{02CB73D6-80B8-4D8F-ABE3-B29C18F12A61}"/>
            </a:ext>
          </a:extLst>
        </xdr:cNvPr>
        <xdr:cNvSpPr txBox="1"/>
      </xdr:nvSpPr>
      <xdr:spPr>
        <a:xfrm>
          <a:off x="1204294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a:extLst>
            <a:ext uri="{FF2B5EF4-FFF2-40B4-BE49-F238E27FC236}">
              <a16:creationId xmlns:a16="http://schemas.microsoft.com/office/drawing/2014/main" id="{DA43D5EB-A19D-48CB-A3C9-A0AD1F4697AA}"/>
            </a:ext>
          </a:extLst>
        </xdr:cNvPr>
        <xdr:cNvCxnSpPr/>
      </xdr:nvCxnSpPr>
      <xdr:spPr>
        <a:xfrm>
          <a:off x="1244790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9" name="テキスト ボックス 818">
          <a:extLst>
            <a:ext uri="{FF2B5EF4-FFF2-40B4-BE49-F238E27FC236}">
              <a16:creationId xmlns:a16="http://schemas.microsoft.com/office/drawing/2014/main" id="{A39A240C-B2FD-4A8B-BBD3-BC9556C0AFFA}"/>
            </a:ext>
          </a:extLst>
        </xdr:cNvPr>
        <xdr:cNvSpPr txBox="1"/>
      </xdr:nvSpPr>
      <xdr:spPr>
        <a:xfrm>
          <a:off x="12108966" y="1698563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a:extLst>
            <a:ext uri="{FF2B5EF4-FFF2-40B4-BE49-F238E27FC236}">
              <a16:creationId xmlns:a16="http://schemas.microsoft.com/office/drawing/2014/main" id="{B2E5F02F-EF35-4BD1-82F7-899CD1923C21}"/>
            </a:ext>
          </a:extLst>
        </xdr:cNvPr>
        <xdr:cNvSpPr/>
      </xdr:nvSpPr>
      <xdr:spPr>
        <a:xfrm>
          <a:off x="1244790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821" name="直線コネクタ 820">
          <a:extLst>
            <a:ext uri="{FF2B5EF4-FFF2-40B4-BE49-F238E27FC236}">
              <a16:creationId xmlns:a16="http://schemas.microsoft.com/office/drawing/2014/main" id="{B44CDFB3-D978-44C4-A209-EB1FC65CC2AC}"/>
            </a:ext>
          </a:extLst>
        </xdr:cNvPr>
        <xdr:cNvCxnSpPr/>
      </xdr:nvCxnSpPr>
      <xdr:spPr>
        <a:xfrm flipV="1">
          <a:off x="16316959" y="1750123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22" name="【公民館】&#10;有形固定資産減価償却率最小値テキスト">
          <a:extLst>
            <a:ext uri="{FF2B5EF4-FFF2-40B4-BE49-F238E27FC236}">
              <a16:creationId xmlns:a16="http://schemas.microsoft.com/office/drawing/2014/main" id="{C506B8EE-C478-4FBF-964B-2331A1D79676}"/>
            </a:ext>
          </a:extLst>
        </xdr:cNvPr>
        <xdr:cNvSpPr txBox="1"/>
      </xdr:nvSpPr>
      <xdr:spPr>
        <a:xfrm>
          <a:off x="16355695" y="190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23" name="直線コネクタ 822">
          <a:extLst>
            <a:ext uri="{FF2B5EF4-FFF2-40B4-BE49-F238E27FC236}">
              <a16:creationId xmlns:a16="http://schemas.microsoft.com/office/drawing/2014/main" id="{0A513DAF-3339-4576-8FD1-1289D0DA2810}"/>
            </a:ext>
          </a:extLst>
        </xdr:cNvPr>
        <xdr:cNvCxnSpPr/>
      </xdr:nvCxnSpPr>
      <xdr:spPr>
        <a:xfrm>
          <a:off x="16230600" y="1908048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824" name="【公民館】&#10;有形固定資産減価償却率最大値テキスト">
          <a:extLst>
            <a:ext uri="{FF2B5EF4-FFF2-40B4-BE49-F238E27FC236}">
              <a16:creationId xmlns:a16="http://schemas.microsoft.com/office/drawing/2014/main" id="{3F2C8BBD-880F-441B-87E1-07A0044C4536}"/>
            </a:ext>
          </a:extLst>
        </xdr:cNvPr>
        <xdr:cNvSpPr txBox="1"/>
      </xdr:nvSpPr>
      <xdr:spPr>
        <a:xfrm>
          <a:off x="16355695" y="1727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825" name="直線コネクタ 824">
          <a:extLst>
            <a:ext uri="{FF2B5EF4-FFF2-40B4-BE49-F238E27FC236}">
              <a16:creationId xmlns:a16="http://schemas.microsoft.com/office/drawing/2014/main" id="{3143005B-D340-4557-8D3A-239477F5C23D}"/>
            </a:ext>
          </a:extLst>
        </xdr:cNvPr>
        <xdr:cNvCxnSpPr/>
      </xdr:nvCxnSpPr>
      <xdr:spPr>
        <a:xfrm>
          <a:off x="16230600" y="1750123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826" name="【公民館】&#10;有形固定資産減価償却率平均値テキスト">
          <a:extLst>
            <a:ext uri="{FF2B5EF4-FFF2-40B4-BE49-F238E27FC236}">
              <a16:creationId xmlns:a16="http://schemas.microsoft.com/office/drawing/2014/main" id="{F639481E-BC8A-4A21-8FA8-0FF2E39B7E49}"/>
            </a:ext>
          </a:extLst>
        </xdr:cNvPr>
        <xdr:cNvSpPr txBox="1"/>
      </xdr:nvSpPr>
      <xdr:spPr>
        <a:xfrm>
          <a:off x="16355695" y="1842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827" name="フローチャート: 判断 826">
          <a:extLst>
            <a:ext uri="{FF2B5EF4-FFF2-40B4-BE49-F238E27FC236}">
              <a16:creationId xmlns:a16="http://schemas.microsoft.com/office/drawing/2014/main" id="{A48FC86C-C42F-408C-A20A-F9532AF24433}"/>
            </a:ext>
          </a:extLst>
        </xdr:cNvPr>
        <xdr:cNvSpPr/>
      </xdr:nvSpPr>
      <xdr:spPr>
        <a:xfrm>
          <a:off x="16268700" y="1844484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828" name="フローチャート: 判断 827">
          <a:extLst>
            <a:ext uri="{FF2B5EF4-FFF2-40B4-BE49-F238E27FC236}">
              <a16:creationId xmlns:a16="http://schemas.microsoft.com/office/drawing/2014/main" id="{BE5E6942-15DC-4703-BC01-11FF98A45C94}"/>
            </a:ext>
          </a:extLst>
        </xdr:cNvPr>
        <xdr:cNvSpPr/>
      </xdr:nvSpPr>
      <xdr:spPr>
        <a:xfrm>
          <a:off x="15430500" y="1837055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829" name="フローチャート: 判断 828">
          <a:extLst>
            <a:ext uri="{FF2B5EF4-FFF2-40B4-BE49-F238E27FC236}">
              <a16:creationId xmlns:a16="http://schemas.microsoft.com/office/drawing/2014/main" id="{C38B4B5E-7A26-47CD-85F5-46E46E542DE3}"/>
            </a:ext>
          </a:extLst>
        </xdr:cNvPr>
        <xdr:cNvSpPr/>
      </xdr:nvSpPr>
      <xdr:spPr>
        <a:xfrm>
          <a:off x="14543405" y="1829244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30" name="フローチャート: 判断 829">
          <a:extLst>
            <a:ext uri="{FF2B5EF4-FFF2-40B4-BE49-F238E27FC236}">
              <a16:creationId xmlns:a16="http://schemas.microsoft.com/office/drawing/2014/main" id="{BD4CD33A-B60E-4C18-BB77-65642D6DBA6F}"/>
            </a:ext>
          </a:extLst>
        </xdr:cNvPr>
        <xdr:cNvSpPr/>
      </xdr:nvSpPr>
      <xdr:spPr>
        <a:xfrm>
          <a:off x="13650595" y="18288636"/>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831" name="フローチャート: 判断 830">
          <a:extLst>
            <a:ext uri="{FF2B5EF4-FFF2-40B4-BE49-F238E27FC236}">
              <a16:creationId xmlns:a16="http://schemas.microsoft.com/office/drawing/2014/main" id="{16DB87E8-0853-4EBF-B23E-D576279871C9}"/>
            </a:ext>
          </a:extLst>
        </xdr:cNvPr>
        <xdr:cNvSpPr/>
      </xdr:nvSpPr>
      <xdr:spPr>
        <a:xfrm>
          <a:off x="12763500" y="1830006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A3A4919-EC28-4E9F-898B-AF3D756BAB56}"/>
            </a:ext>
          </a:extLst>
        </xdr:cNvPr>
        <xdr:cNvSpPr txBox="1"/>
      </xdr:nvSpPr>
      <xdr:spPr>
        <a:xfrm>
          <a:off x="161270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034B6FB-4709-4E66-9FCB-F7405F5E928B}"/>
            </a:ext>
          </a:extLst>
        </xdr:cNvPr>
        <xdr:cNvSpPr txBox="1"/>
      </xdr:nvSpPr>
      <xdr:spPr>
        <a:xfrm>
          <a:off x="1528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47126E5-E4A7-4E32-AAA8-9E3C8208D28D}"/>
            </a:ext>
          </a:extLst>
        </xdr:cNvPr>
        <xdr:cNvSpPr txBox="1"/>
      </xdr:nvSpPr>
      <xdr:spPr>
        <a:xfrm>
          <a:off x="1440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C9DE3CB-C88B-4321-8D40-99FD0B08523F}"/>
            </a:ext>
          </a:extLst>
        </xdr:cNvPr>
        <xdr:cNvSpPr txBox="1"/>
      </xdr:nvSpPr>
      <xdr:spPr>
        <a:xfrm>
          <a:off x="1351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7448FA0-6080-4148-A788-D3E0F0E4E369}"/>
            </a:ext>
          </a:extLst>
        </xdr:cNvPr>
        <xdr:cNvSpPr txBox="1"/>
      </xdr:nvSpPr>
      <xdr:spPr>
        <a:xfrm>
          <a:off x="1262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162561</xdr:rowOff>
    </xdr:from>
    <xdr:to>
      <xdr:col>81</xdr:col>
      <xdr:colOff>101600</xdr:colOff>
      <xdr:row>108</xdr:row>
      <xdr:rowOff>92711</xdr:rowOff>
    </xdr:to>
    <xdr:sp macro="" textlink="">
      <xdr:nvSpPr>
        <xdr:cNvPr id="837" name="楕円 836">
          <a:extLst>
            <a:ext uri="{FF2B5EF4-FFF2-40B4-BE49-F238E27FC236}">
              <a16:creationId xmlns:a16="http://schemas.microsoft.com/office/drawing/2014/main" id="{2E25EF97-2BCA-494B-AA86-82F744CDF4B9}"/>
            </a:ext>
          </a:extLst>
        </xdr:cNvPr>
        <xdr:cNvSpPr/>
      </xdr:nvSpPr>
      <xdr:spPr>
        <a:xfrm>
          <a:off x="15430500" y="18913476"/>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76836</xdr:rowOff>
    </xdr:from>
    <xdr:to>
      <xdr:col>76</xdr:col>
      <xdr:colOff>165100</xdr:colOff>
      <xdr:row>108</xdr:row>
      <xdr:rowOff>6986</xdr:rowOff>
    </xdr:to>
    <xdr:sp macro="" textlink="">
      <xdr:nvSpPr>
        <xdr:cNvPr id="838" name="楕円 837">
          <a:extLst>
            <a:ext uri="{FF2B5EF4-FFF2-40B4-BE49-F238E27FC236}">
              <a16:creationId xmlns:a16="http://schemas.microsoft.com/office/drawing/2014/main" id="{3362CCE2-2CAC-43EA-A9BD-16995CB38ECA}"/>
            </a:ext>
          </a:extLst>
        </xdr:cNvPr>
        <xdr:cNvSpPr/>
      </xdr:nvSpPr>
      <xdr:spPr>
        <a:xfrm>
          <a:off x="14543405" y="188296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127636</xdr:rowOff>
    </xdr:from>
    <xdr:to>
      <xdr:col>81</xdr:col>
      <xdr:colOff>50800</xdr:colOff>
      <xdr:row>108</xdr:row>
      <xdr:rowOff>41911</xdr:rowOff>
    </xdr:to>
    <xdr:cxnSp macro="">
      <xdr:nvCxnSpPr>
        <xdr:cNvPr id="839" name="直線コネクタ 838">
          <a:extLst>
            <a:ext uri="{FF2B5EF4-FFF2-40B4-BE49-F238E27FC236}">
              <a16:creationId xmlns:a16="http://schemas.microsoft.com/office/drawing/2014/main" id="{B245FDD5-1AB8-49F2-856A-16BADA7ECED7}"/>
            </a:ext>
          </a:extLst>
        </xdr:cNvPr>
        <xdr:cNvCxnSpPr/>
      </xdr:nvCxnSpPr>
      <xdr:spPr>
        <a:xfrm>
          <a:off x="14592300" y="18878551"/>
          <a:ext cx="88709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xdr:rowOff>
    </xdr:from>
    <xdr:to>
      <xdr:col>72</xdr:col>
      <xdr:colOff>38100</xdr:colOff>
      <xdr:row>107</xdr:row>
      <xdr:rowOff>106045</xdr:rowOff>
    </xdr:to>
    <xdr:sp macro="" textlink="">
      <xdr:nvSpPr>
        <xdr:cNvPr id="840" name="楕円 839">
          <a:extLst>
            <a:ext uri="{FF2B5EF4-FFF2-40B4-BE49-F238E27FC236}">
              <a16:creationId xmlns:a16="http://schemas.microsoft.com/office/drawing/2014/main" id="{D7C60320-A397-4ABB-B705-F5ABC460BCBF}"/>
            </a:ext>
          </a:extLst>
        </xdr:cNvPr>
        <xdr:cNvSpPr/>
      </xdr:nvSpPr>
      <xdr:spPr>
        <a:xfrm>
          <a:off x="13650595" y="1875726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55245</xdr:rowOff>
    </xdr:from>
    <xdr:to>
      <xdr:col>76</xdr:col>
      <xdr:colOff>114300</xdr:colOff>
      <xdr:row>107</xdr:row>
      <xdr:rowOff>127636</xdr:rowOff>
    </xdr:to>
    <xdr:cxnSp macro="">
      <xdr:nvCxnSpPr>
        <xdr:cNvPr id="841" name="直線コネクタ 840">
          <a:extLst>
            <a:ext uri="{FF2B5EF4-FFF2-40B4-BE49-F238E27FC236}">
              <a16:creationId xmlns:a16="http://schemas.microsoft.com/office/drawing/2014/main" id="{F2535AB4-6AF1-423B-BB65-5CD7083E32F2}"/>
            </a:ext>
          </a:extLst>
        </xdr:cNvPr>
        <xdr:cNvCxnSpPr/>
      </xdr:nvCxnSpPr>
      <xdr:spPr>
        <a:xfrm>
          <a:off x="13705205" y="18811875"/>
          <a:ext cx="887095" cy="6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132080</xdr:rowOff>
    </xdr:from>
    <xdr:to>
      <xdr:col>67</xdr:col>
      <xdr:colOff>101600</xdr:colOff>
      <xdr:row>108</xdr:row>
      <xdr:rowOff>62230</xdr:rowOff>
    </xdr:to>
    <xdr:sp macro="" textlink="">
      <xdr:nvSpPr>
        <xdr:cNvPr id="842" name="楕円 841">
          <a:extLst>
            <a:ext uri="{FF2B5EF4-FFF2-40B4-BE49-F238E27FC236}">
              <a16:creationId xmlns:a16="http://schemas.microsoft.com/office/drawing/2014/main" id="{DBEF1145-ED61-43D6-9E39-9073D0921B93}"/>
            </a:ext>
          </a:extLst>
        </xdr:cNvPr>
        <xdr:cNvSpPr/>
      </xdr:nvSpPr>
      <xdr:spPr>
        <a:xfrm>
          <a:off x="12763500" y="188887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55245</xdr:rowOff>
    </xdr:from>
    <xdr:to>
      <xdr:col>71</xdr:col>
      <xdr:colOff>177800</xdr:colOff>
      <xdr:row>108</xdr:row>
      <xdr:rowOff>11430</xdr:rowOff>
    </xdr:to>
    <xdr:cxnSp macro="">
      <xdr:nvCxnSpPr>
        <xdr:cNvPr id="843" name="直線コネクタ 842">
          <a:extLst>
            <a:ext uri="{FF2B5EF4-FFF2-40B4-BE49-F238E27FC236}">
              <a16:creationId xmlns:a16="http://schemas.microsoft.com/office/drawing/2014/main" id="{77181F26-F94A-450D-85FD-F5F9F9F5B888}"/>
            </a:ext>
          </a:extLst>
        </xdr:cNvPr>
        <xdr:cNvCxnSpPr/>
      </xdr:nvCxnSpPr>
      <xdr:spPr>
        <a:xfrm flipV="1">
          <a:off x="12812395" y="18811875"/>
          <a:ext cx="89281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844" name="n_1aveValue【公民館】&#10;有形固定資産減価償却率">
          <a:extLst>
            <a:ext uri="{FF2B5EF4-FFF2-40B4-BE49-F238E27FC236}">
              <a16:creationId xmlns:a16="http://schemas.microsoft.com/office/drawing/2014/main" id="{A2CEF3AE-9DF5-47EF-B086-A2009A911343}"/>
            </a:ext>
          </a:extLst>
        </xdr:cNvPr>
        <xdr:cNvSpPr txBox="1"/>
      </xdr:nvSpPr>
      <xdr:spPr>
        <a:xfrm>
          <a:off x="15267949"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845" name="n_2aveValue【公民館】&#10;有形固定資産減価償却率">
          <a:extLst>
            <a:ext uri="{FF2B5EF4-FFF2-40B4-BE49-F238E27FC236}">
              <a16:creationId xmlns:a16="http://schemas.microsoft.com/office/drawing/2014/main" id="{7F010CC3-8401-4111-9A94-6408169F125A}"/>
            </a:ext>
          </a:extLst>
        </xdr:cNvPr>
        <xdr:cNvSpPr txBox="1"/>
      </xdr:nvSpPr>
      <xdr:spPr>
        <a:xfrm>
          <a:off x="14391649" y="180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846" name="n_3aveValue【公民館】&#10;有形固定資産減価償却率">
          <a:extLst>
            <a:ext uri="{FF2B5EF4-FFF2-40B4-BE49-F238E27FC236}">
              <a16:creationId xmlns:a16="http://schemas.microsoft.com/office/drawing/2014/main" id="{270CC126-AFD8-408B-A86D-2DD5D9655CB3}"/>
            </a:ext>
          </a:extLst>
        </xdr:cNvPr>
        <xdr:cNvSpPr txBox="1"/>
      </xdr:nvSpPr>
      <xdr:spPr>
        <a:xfrm>
          <a:off x="13498839" y="18056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847" name="n_4aveValue【公民館】&#10;有形固定資産減価償却率">
          <a:extLst>
            <a:ext uri="{FF2B5EF4-FFF2-40B4-BE49-F238E27FC236}">
              <a16:creationId xmlns:a16="http://schemas.microsoft.com/office/drawing/2014/main" id="{D7EC4A14-9735-41AC-8FE8-63EFA9556BA1}"/>
            </a:ext>
          </a:extLst>
        </xdr:cNvPr>
        <xdr:cNvSpPr txBox="1"/>
      </xdr:nvSpPr>
      <xdr:spPr>
        <a:xfrm>
          <a:off x="12611744" y="1807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83838</xdr:rowOff>
    </xdr:from>
    <xdr:ext cx="405111" cy="259045"/>
    <xdr:sp macro="" textlink="">
      <xdr:nvSpPr>
        <xdr:cNvPr id="848" name="n_1mainValue【公民館】&#10;有形固定資産減価償却率">
          <a:extLst>
            <a:ext uri="{FF2B5EF4-FFF2-40B4-BE49-F238E27FC236}">
              <a16:creationId xmlns:a16="http://schemas.microsoft.com/office/drawing/2014/main" id="{3F1495F4-9C5F-4DEE-9ECA-D9B1D9E73B7E}"/>
            </a:ext>
          </a:extLst>
        </xdr:cNvPr>
        <xdr:cNvSpPr txBox="1"/>
      </xdr:nvSpPr>
      <xdr:spPr>
        <a:xfrm>
          <a:off x="15267949" y="1901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169563</xdr:rowOff>
    </xdr:from>
    <xdr:ext cx="405111" cy="259045"/>
    <xdr:sp macro="" textlink="">
      <xdr:nvSpPr>
        <xdr:cNvPr id="849" name="n_2mainValue【公民館】&#10;有形固定資産減価償却率">
          <a:extLst>
            <a:ext uri="{FF2B5EF4-FFF2-40B4-BE49-F238E27FC236}">
              <a16:creationId xmlns:a16="http://schemas.microsoft.com/office/drawing/2014/main" id="{6A74CB01-9FA2-4B30-AE33-A8C04EF52EF6}"/>
            </a:ext>
          </a:extLst>
        </xdr:cNvPr>
        <xdr:cNvSpPr txBox="1"/>
      </xdr:nvSpPr>
      <xdr:spPr>
        <a:xfrm>
          <a:off x="14391649" y="18926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97172</xdr:rowOff>
    </xdr:from>
    <xdr:ext cx="405111" cy="259045"/>
    <xdr:sp macro="" textlink="">
      <xdr:nvSpPr>
        <xdr:cNvPr id="850" name="n_3mainValue【公民館】&#10;有形固定資産減価償却率">
          <a:extLst>
            <a:ext uri="{FF2B5EF4-FFF2-40B4-BE49-F238E27FC236}">
              <a16:creationId xmlns:a16="http://schemas.microsoft.com/office/drawing/2014/main" id="{6B6B74D7-565F-4B51-B7A5-5646A1DFD994}"/>
            </a:ext>
          </a:extLst>
        </xdr:cNvPr>
        <xdr:cNvSpPr txBox="1"/>
      </xdr:nvSpPr>
      <xdr:spPr>
        <a:xfrm>
          <a:off x="13498839" y="188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53357</xdr:rowOff>
    </xdr:from>
    <xdr:ext cx="405111" cy="259045"/>
    <xdr:sp macro="" textlink="">
      <xdr:nvSpPr>
        <xdr:cNvPr id="851" name="n_4mainValue【公民館】&#10;有形固定資産減価償却率">
          <a:extLst>
            <a:ext uri="{FF2B5EF4-FFF2-40B4-BE49-F238E27FC236}">
              <a16:creationId xmlns:a16="http://schemas.microsoft.com/office/drawing/2014/main" id="{4114AEA3-C77E-415E-AC60-9F491DEE5C21}"/>
            </a:ext>
          </a:extLst>
        </xdr:cNvPr>
        <xdr:cNvSpPr txBox="1"/>
      </xdr:nvSpPr>
      <xdr:spPr>
        <a:xfrm>
          <a:off x="12611744" y="189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a:extLst>
            <a:ext uri="{FF2B5EF4-FFF2-40B4-BE49-F238E27FC236}">
              <a16:creationId xmlns:a16="http://schemas.microsoft.com/office/drawing/2014/main" id="{CF5E9CCA-9AFB-41B1-BB60-AD97BB9DA014}"/>
            </a:ext>
          </a:extLst>
        </xdr:cNvPr>
        <xdr:cNvSpPr/>
      </xdr:nvSpPr>
      <xdr:spPr>
        <a:xfrm>
          <a:off x="18288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a:extLst>
            <a:ext uri="{FF2B5EF4-FFF2-40B4-BE49-F238E27FC236}">
              <a16:creationId xmlns:a16="http://schemas.microsoft.com/office/drawing/2014/main" id="{877926BC-D13A-4522-AAEB-B471799BF4C1}"/>
            </a:ext>
          </a:extLst>
        </xdr:cNvPr>
        <xdr:cNvSpPr/>
      </xdr:nvSpPr>
      <xdr:spPr>
        <a:xfrm>
          <a:off x="18413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a:extLst>
            <a:ext uri="{FF2B5EF4-FFF2-40B4-BE49-F238E27FC236}">
              <a16:creationId xmlns:a16="http://schemas.microsoft.com/office/drawing/2014/main" id="{D6C44842-A98D-4FA3-A309-E4FD5692444D}"/>
            </a:ext>
          </a:extLst>
        </xdr:cNvPr>
        <xdr:cNvSpPr/>
      </xdr:nvSpPr>
      <xdr:spPr>
        <a:xfrm>
          <a:off x="18413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a:extLst>
            <a:ext uri="{FF2B5EF4-FFF2-40B4-BE49-F238E27FC236}">
              <a16:creationId xmlns:a16="http://schemas.microsoft.com/office/drawing/2014/main" id="{A63BB568-1E63-4D4D-B218-E33256321F3B}"/>
            </a:ext>
          </a:extLst>
        </xdr:cNvPr>
        <xdr:cNvSpPr/>
      </xdr:nvSpPr>
      <xdr:spPr>
        <a:xfrm>
          <a:off x="19431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a:extLst>
            <a:ext uri="{FF2B5EF4-FFF2-40B4-BE49-F238E27FC236}">
              <a16:creationId xmlns:a16="http://schemas.microsoft.com/office/drawing/2014/main" id="{2A971F6D-5F30-4174-8FCD-CDBFEB5204A6}"/>
            </a:ext>
          </a:extLst>
        </xdr:cNvPr>
        <xdr:cNvSpPr/>
      </xdr:nvSpPr>
      <xdr:spPr>
        <a:xfrm>
          <a:off x="19431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a:extLst>
            <a:ext uri="{FF2B5EF4-FFF2-40B4-BE49-F238E27FC236}">
              <a16:creationId xmlns:a16="http://schemas.microsoft.com/office/drawing/2014/main" id="{4C8E0B2F-5C3F-4785-9BDB-DD3709134460}"/>
            </a:ext>
          </a:extLst>
        </xdr:cNvPr>
        <xdr:cNvSpPr/>
      </xdr:nvSpPr>
      <xdr:spPr>
        <a:xfrm>
          <a:off x="20574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a:extLst>
            <a:ext uri="{FF2B5EF4-FFF2-40B4-BE49-F238E27FC236}">
              <a16:creationId xmlns:a16="http://schemas.microsoft.com/office/drawing/2014/main" id="{7D07E0FB-A9D2-43E5-9458-C97FDE8938ED}"/>
            </a:ext>
          </a:extLst>
        </xdr:cNvPr>
        <xdr:cNvSpPr/>
      </xdr:nvSpPr>
      <xdr:spPr>
        <a:xfrm>
          <a:off x="20574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a:extLst>
            <a:ext uri="{FF2B5EF4-FFF2-40B4-BE49-F238E27FC236}">
              <a16:creationId xmlns:a16="http://schemas.microsoft.com/office/drawing/2014/main" id="{87102498-93AC-4299-B924-6C0065927D94}"/>
            </a:ext>
          </a:extLst>
        </xdr:cNvPr>
        <xdr:cNvSpPr/>
      </xdr:nvSpPr>
      <xdr:spPr>
        <a:xfrm>
          <a:off x="18288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a:extLst>
            <a:ext uri="{FF2B5EF4-FFF2-40B4-BE49-F238E27FC236}">
              <a16:creationId xmlns:a16="http://schemas.microsoft.com/office/drawing/2014/main" id="{D0386AB4-91BA-4FFA-AC1A-0C0B3656C9EC}"/>
            </a:ext>
          </a:extLst>
        </xdr:cNvPr>
        <xdr:cNvSpPr txBox="1"/>
      </xdr:nvSpPr>
      <xdr:spPr>
        <a:xfrm>
          <a:off x="18249900"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a:extLst>
            <a:ext uri="{FF2B5EF4-FFF2-40B4-BE49-F238E27FC236}">
              <a16:creationId xmlns:a16="http://schemas.microsoft.com/office/drawing/2014/main" id="{04C93749-A4D0-42EB-ACFD-522CAE3447B2}"/>
            </a:ext>
          </a:extLst>
        </xdr:cNvPr>
        <xdr:cNvCxnSpPr/>
      </xdr:nvCxnSpPr>
      <xdr:spPr>
        <a:xfrm>
          <a:off x="18288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a:extLst>
            <a:ext uri="{FF2B5EF4-FFF2-40B4-BE49-F238E27FC236}">
              <a16:creationId xmlns:a16="http://schemas.microsoft.com/office/drawing/2014/main" id="{26F9B508-8AC3-49FD-B0D8-32B590505594}"/>
            </a:ext>
          </a:extLst>
        </xdr:cNvPr>
        <xdr:cNvCxnSpPr/>
      </xdr:nvCxnSpPr>
      <xdr:spPr>
        <a:xfrm>
          <a:off x="18288000" y="190804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a:extLst>
            <a:ext uri="{FF2B5EF4-FFF2-40B4-BE49-F238E27FC236}">
              <a16:creationId xmlns:a16="http://schemas.microsoft.com/office/drawing/2014/main" id="{B3C4EB98-470C-4A03-B27C-1A402F85F3C7}"/>
            </a:ext>
          </a:extLst>
        </xdr:cNvPr>
        <xdr:cNvSpPr txBox="1"/>
      </xdr:nvSpPr>
      <xdr:spPr>
        <a:xfrm>
          <a:off x="17822726" y="1893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a:extLst>
            <a:ext uri="{FF2B5EF4-FFF2-40B4-BE49-F238E27FC236}">
              <a16:creationId xmlns:a16="http://schemas.microsoft.com/office/drawing/2014/main" id="{4A34E43C-E9E4-4B5A-A43C-90E4EDEE4A32}"/>
            </a:ext>
          </a:extLst>
        </xdr:cNvPr>
        <xdr:cNvCxnSpPr/>
      </xdr:nvCxnSpPr>
      <xdr:spPr>
        <a:xfrm>
          <a:off x="18288000" y="18691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a:extLst>
            <a:ext uri="{FF2B5EF4-FFF2-40B4-BE49-F238E27FC236}">
              <a16:creationId xmlns:a16="http://schemas.microsoft.com/office/drawing/2014/main" id="{16B3E11C-626F-41B8-83BA-FC73F0747225}"/>
            </a:ext>
          </a:extLst>
        </xdr:cNvPr>
        <xdr:cNvSpPr txBox="1"/>
      </xdr:nvSpPr>
      <xdr:spPr>
        <a:xfrm>
          <a:off x="17822726" y="185477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a:extLst>
            <a:ext uri="{FF2B5EF4-FFF2-40B4-BE49-F238E27FC236}">
              <a16:creationId xmlns:a16="http://schemas.microsoft.com/office/drawing/2014/main" id="{CE5A7191-1B62-4C22-BFF9-3D63C88DFF4E}"/>
            </a:ext>
          </a:extLst>
        </xdr:cNvPr>
        <xdr:cNvCxnSpPr/>
      </xdr:nvCxnSpPr>
      <xdr:spPr>
        <a:xfrm>
          <a:off x="18288000"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a:extLst>
            <a:ext uri="{FF2B5EF4-FFF2-40B4-BE49-F238E27FC236}">
              <a16:creationId xmlns:a16="http://schemas.microsoft.com/office/drawing/2014/main" id="{191A7395-AA0C-4DD0-A47A-CB2E751F821C}"/>
            </a:ext>
          </a:extLst>
        </xdr:cNvPr>
        <xdr:cNvSpPr txBox="1"/>
      </xdr:nvSpPr>
      <xdr:spPr>
        <a:xfrm>
          <a:off x="17822726" y="18159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a:extLst>
            <a:ext uri="{FF2B5EF4-FFF2-40B4-BE49-F238E27FC236}">
              <a16:creationId xmlns:a16="http://schemas.microsoft.com/office/drawing/2014/main" id="{13072515-E0C2-40B0-AFE7-FD2FFAB96783}"/>
            </a:ext>
          </a:extLst>
        </xdr:cNvPr>
        <xdr:cNvCxnSpPr/>
      </xdr:nvCxnSpPr>
      <xdr:spPr>
        <a:xfrm>
          <a:off x="18288000" y="179146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a:extLst>
            <a:ext uri="{FF2B5EF4-FFF2-40B4-BE49-F238E27FC236}">
              <a16:creationId xmlns:a16="http://schemas.microsoft.com/office/drawing/2014/main" id="{75CFABBE-AF7A-46E3-BAE3-B002F77F773F}"/>
            </a:ext>
          </a:extLst>
        </xdr:cNvPr>
        <xdr:cNvSpPr txBox="1"/>
      </xdr:nvSpPr>
      <xdr:spPr>
        <a:xfrm>
          <a:off x="17822726" y="17770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a:extLst>
            <a:ext uri="{FF2B5EF4-FFF2-40B4-BE49-F238E27FC236}">
              <a16:creationId xmlns:a16="http://schemas.microsoft.com/office/drawing/2014/main" id="{7C0BFF51-8D9B-40FF-9DFE-52493F7CC9B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a:extLst>
            <a:ext uri="{FF2B5EF4-FFF2-40B4-BE49-F238E27FC236}">
              <a16:creationId xmlns:a16="http://schemas.microsoft.com/office/drawing/2014/main" id="{CB34894B-52F7-4046-8755-6B1998CF6838}"/>
            </a:ext>
          </a:extLst>
        </xdr:cNvPr>
        <xdr:cNvSpPr txBox="1"/>
      </xdr:nvSpPr>
      <xdr:spPr>
        <a:xfrm>
          <a:off x="1782272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a:extLst>
            <a:ext uri="{FF2B5EF4-FFF2-40B4-BE49-F238E27FC236}">
              <a16:creationId xmlns:a16="http://schemas.microsoft.com/office/drawing/2014/main" id="{5511BE6E-A4EF-41BB-860E-A804EEA24622}"/>
            </a:ext>
          </a:extLst>
        </xdr:cNvPr>
        <xdr:cNvCxnSpPr/>
      </xdr:nvCxnSpPr>
      <xdr:spPr>
        <a:xfrm>
          <a:off x="18288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73" name="テキスト ボックス 872">
          <a:extLst>
            <a:ext uri="{FF2B5EF4-FFF2-40B4-BE49-F238E27FC236}">
              <a16:creationId xmlns:a16="http://schemas.microsoft.com/office/drawing/2014/main" id="{7CE9E185-4F5B-4C99-9342-7EC78669C04C}"/>
            </a:ext>
          </a:extLst>
        </xdr:cNvPr>
        <xdr:cNvSpPr txBox="1"/>
      </xdr:nvSpPr>
      <xdr:spPr>
        <a:xfrm>
          <a:off x="17756701" y="169856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a:extLst>
            <a:ext uri="{FF2B5EF4-FFF2-40B4-BE49-F238E27FC236}">
              <a16:creationId xmlns:a16="http://schemas.microsoft.com/office/drawing/2014/main" id="{307C41DD-25AE-43D2-B091-8C5360816520}"/>
            </a:ext>
          </a:extLst>
        </xdr:cNvPr>
        <xdr:cNvSpPr/>
      </xdr:nvSpPr>
      <xdr:spPr>
        <a:xfrm>
          <a:off x="18288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75" name="直線コネクタ 874">
          <a:extLst>
            <a:ext uri="{FF2B5EF4-FFF2-40B4-BE49-F238E27FC236}">
              <a16:creationId xmlns:a16="http://schemas.microsoft.com/office/drawing/2014/main" id="{03E13486-E737-456C-91E4-23742137C3CC}"/>
            </a:ext>
          </a:extLst>
        </xdr:cNvPr>
        <xdr:cNvCxnSpPr/>
      </xdr:nvCxnSpPr>
      <xdr:spPr>
        <a:xfrm flipV="1">
          <a:off x="22162769" y="17772127"/>
          <a:ext cx="0" cy="126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76" name="【公民館】&#10;一人当たり面積最小値テキスト">
          <a:extLst>
            <a:ext uri="{FF2B5EF4-FFF2-40B4-BE49-F238E27FC236}">
              <a16:creationId xmlns:a16="http://schemas.microsoft.com/office/drawing/2014/main" id="{6684C5B0-E1DA-4129-A881-AD760047C959}"/>
            </a:ext>
          </a:extLst>
        </xdr:cNvPr>
        <xdr:cNvSpPr txBox="1"/>
      </xdr:nvSpPr>
      <xdr:spPr>
        <a:xfrm>
          <a:off x="22201505" y="1904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77" name="直線コネクタ 876">
          <a:extLst>
            <a:ext uri="{FF2B5EF4-FFF2-40B4-BE49-F238E27FC236}">
              <a16:creationId xmlns:a16="http://schemas.microsoft.com/office/drawing/2014/main" id="{2D6DF098-63E5-4075-8D6D-96073480B418}"/>
            </a:ext>
          </a:extLst>
        </xdr:cNvPr>
        <xdr:cNvCxnSpPr/>
      </xdr:nvCxnSpPr>
      <xdr:spPr>
        <a:xfrm>
          <a:off x="22070695" y="19040284"/>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78" name="【公民館】&#10;一人当たり面積最大値テキスト">
          <a:extLst>
            <a:ext uri="{FF2B5EF4-FFF2-40B4-BE49-F238E27FC236}">
              <a16:creationId xmlns:a16="http://schemas.microsoft.com/office/drawing/2014/main" id="{E03D5ED7-7B91-4857-9B60-2A822AD6EAA5}"/>
            </a:ext>
          </a:extLst>
        </xdr:cNvPr>
        <xdr:cNvSpPr txBox="1"/>
      </xdr:nvSpPr>
      <xdr:spPr>
        <a:xfrm>
          <a:off x="22201505" y="1754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79" name="直線コネクタ 878">
          <a:extLst>
            <a:ext uri="{FF2B5EF4-FFF2-40B4-BE49-F238E27FC236}">
              <a16:creationId xmlns:a16="http://schemas.microsoft.com/office/drawing/2014/main" id="{7949B38F-2ADA-4344-8C4B-5D9AB1034153}"/>
            </a:ext>
          </a:extLst>
        </xdr:cNvPr>
        <xdr:cNvCxnSpPr/>
      </xdr:nvCxnSpPr>
      <xdr:spPr>
        <a:xfrm>
          <a:off x="22070695" y="17772127"/>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880" name="【公民館】&#10;一人当たり面積平均値テキスト">
          <a:extLst>
            <a:ext uri="{FF2B5EF4-FFF2-40B4-BE49-F238E27FC236}">
              <a16:creationId xmlns:a16="http://schemas.microsoft.com/office/drawing/2014/main" id="{64AFD1C0-BC2D-4864-94BF-88B85DE8D4C6}"/>
            </a:ext>
          </a:extLst>
        </xdr:cNvPr>
        <xdr:cNvSpPr txBox="1"/>
      </xdr:nvSpPr>
      <xdr:spPr>
        <a:xfrm>
          <a:off x="22201505" y="18834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81" name="フローチャート: 判断 880">
          <a:extLst>
            <a:ext uri="{FF2B5EF4-FFF2-40B4-BE49-F238E27FC236}">
              <a16:creationId xmlns:a16="http://schemas.microsoft.com/office/drawing/2014/main" id="{E1AA8D33-D6EF-443D-9FAF-C2DE635944D0}"/>
            </a:ext>
          </a:extLst>
        </xdr:cNvPr>
        <xdr:cNvSpPr/>
      </xdr:nvSpPr>
      <xdr:spPr>
        <a:xfrm>
          <a:off x="22108795" y="1885975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82" name="フローチャート: 判断 881">
          <a:extLst>
            <a:ext uri="{FF2B5EF4-FFF2-40B4-BE49-F238E27FC236}">
              <a16:creationId xmlns:a16="http://schemas.microsoft.com/office/drawing/2014/main" id="{1DA1140D-C599-4CDB-B86E-7522218F1497}"/>
            </a:ext>
          </a:extLst>
        </xdr:cNvPr>
        <xdr:cNvSpPr/>
      </xdr:nvSpPr>
      <xdr:spPr>
        <a:xfrm>
          <a:off x="21270595" y="18838800"/>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83" name="フローチャート: 判断 882">
          <a:extLst>
            <a:ext uri="{FF2B5EF4-FFF2-40B4-BE49-F238E27FC236}">
              <a16:creationId xmlns:a16="http://schemas.microsoft.com/office/drawing/2014/main" id="{0ADCAD2C-B0A2-4B4C-BEDF-F4A8F594E8DA}"/>
            </a:ext>
          </a:extLst>
        </xdr:cNvPr>
        <xdr:cNvSpPr/>
      </xdr:nvSpPr>
      <xdr:spPr>
        <a:xfrm>
          <a:off x="20383500" y="1885251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84" name="フローチャート: 判断 883">
          <a:extLst>
            <a:ext uri="{FF2B5EF4-FFF2-40B4-BE49-F238E27FC236}">
              <a16:creationId xmlns:a16="http://schemas.microsoft.com/office/drawing/2014/main" id="{8AC380CA-4D38-405E-BFDA-8527EC1B80EE}"/>
            </a:ext>
          </a:extLst>
        </xdr:cNvPr>
        <xdr:cNvSpPr/>
      </xdr:nvSpPr>
      <xdr:spPr>
        <a:xfrm>
          <a:off x="19496405" y="1885499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85" name="フローチャート: 判断 884">
          <a:extLst>
            <a:ext uri="{FF2B5EF4-FFF2-40B4-BE49-F238E27FC236}">
              <a16:creationId xmlns:a16="http://schemas.microsoft.com/office/drawing/2014/main" id="{BC871AD1-53BF-405F-B4FB-4063E2DD2E21}"/>
            </a:ext>
          </a:extLst>
        </xdr:cNvPr>
        <xdr:cNvSpPr/>
      </xdr:nvSpPr>
      <xdr:spPr>
        <a:xfrm>
          <a:off x="18603595" y="1886775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E72EE3B2-586F-4FCB-9EB0-2F21EBB7EFBE}"/>
            </a:ext>
          </a:extLst>
        </xdr:cNvPr>
        <xdr:cNvSpPr txBox="1"/>
      </xdr:nvSpPr>
      <xdr:spPr>
        <a:xfrm>
          <a:off x="21972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5DA54024-8B70-42C5-B23A-413F2FAA7B2F}"/>
            </a:ext>
          </a:extLst>
        </xdr:cNvPr>
        <xdr:cNvSpPr txBox="1"/>
      </xdr:nvSpPr>
      <xdr:spPr>
        <a:xfrm>
          <a:off x="2113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6BBD9905-1B93-420A-A90E-1016117AF112}"/>
            </a:ext>
          </a:extLst>
        </xdr:cNvPr>
        <xdr:cNvSpPr txBox="1"/>
      </xdr:nvSpPr>
      <xdr:spPr>
        <a:xfrm>
          <a:off x="2024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F4880A33-F8E1-4795-94E7-5295E45A950E}"/>
            </a:ext>
          </a:extLst>
        </xdr:cNvPr>
        <xdr:cNvSpPr txBox="1"/>
      </xdr:nvSpPr>
      <xdr:spPr>
        <a:xfrm>
          <a:off x="19354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E04899F4-FFBD-4D36-89D8-B6B69AA6605A}"/>
            </a:ext>
          </a:extLst>
        </xdr:cNvPr>
        <xdr:cNvSpPr txBox="1"/>
      </xdr:nvSpPr>
      <xdr:spPr>
        <a:xfrm>
          <a:off x="18467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64072</xdr:rowOff>
    </xdr:from>
    <xdr:to>
      <xdr:col>112</xdr:col>
      <xdr:colOff>38100</xdr:colOff>
      <xdr:row>107</xdr:row>
      <xdr:rowOff>165672</xdr:rowOff>
    </xdr:to>
    <xdr:sp macro="" textlink="">
      <xdr:nvSpPr>
        <xdr:cNvPr id="891" name="楕円 890">
          <a:extLst>
            <a:ext uri="{FF2B5EF4-FFF2-40B4-BE49-F238E27FC236}">
              <a16:creationId xmlns:a16="http://schemas.microsoft.com/office/drawing/2014/main" id="{A4884201-A42A-41A0-A30D-F2940DE8CCAC}"/>
            </a:ext>
          </a:extLst>
        </xdr:cNvPr>
        <xdr:cNvSpPr/>
      </xdr:nvSpPr>
      <xdr:spPr>
        <a:xfrm>
          <a:off x="21270595" y="18818797"/>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106744</xdr:rowOff>
    </xdr:from>
    <xdr:to>
      <xdr:col>107</xdr:col>
      <xdr:colOff>101600</xdr:colOff>
      <xdr:row>108</xdr:row>
      <xdr:rowOff>36894</xdr:rowOff>
    </xdr:to>
    <xdr:sp macro="" textlink="">
      <xdr:nvSpPr>
        <xdr:cNvPr id="892" name="楕円 891">
          <a:extLst>
            <a:ext uri="{FF2B5EF4-FFF2-40B4-BE49-F238E27FC236}">
              <a16:creationId xmlns:a16="http://schemas.microsoft.com/office/drawing/2014/main" id="{C091348E-8EA6-4296-95ED-249278E3A4B8}"/>
            </a:ext>
          </a:extLst>
        </xdr:cNvPr>
        <xdr:cNvSpPr/>
      </xdr:nvSpPr>
      <xdr:spPr>
        <a:xfrm>
          <a:off x="20383500" y="1886146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114872</xdr:rowOff>
    </xdr:from>
    <xdr:to>
      <xdr:col>111</xdr:col>
      <xdr:colOff>177800</xdr:colOff>
      <xdr:row>107</xdr:row>
      <xdr:rowOff>157544</xdr:rowOff>
    </xdr:to>
    <xdr:cxnSp macro="">
      <xdr:nvCxnSpPr>
        <xdr:cNvPr id="893" name="直線コネクタ 892">
          <a:extLst>
            <a:ext uri="{FF2B5EF4-FFF2-40B4-BE49-F238E27FC236}">
              <a16:creationId xmlns:a16="http://schemas.microsoft.com/office/drawing/2014/main" id="{3B7E0627-5BEF-4D43-B236-3B45373E96AA}"/>
            </a:ext>
          </a:extLst>
        </xdr:cNvPr>
        <xdr:cNvCxnSpPr/>
      </xdr:nvCxnSpPr>
      <xdr:spPr>
        <a:xfrm flipV="1">
          <a:off x="20432395" y="18867692"/>
          <a:ext cx="89281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106935</xdr:rowOff>
    </xdr:from>
    <xdr:to>
      <xdr:col>102</xdr:col>
      <xdr:colOff>165100</xdr:colOff>
      <xdr:row>108</xdr:row>
      <xdr:rowOff>37085</xdr:rowOff>
    </xdr:to>
    <xdr:sp macro="" textlink="">
      <xdr:nvSpPr>
        <xdr:cNvPr id="894" name="楕円 893">
          <a:extLst>
            <a:ext uri="{FF2B5EF4-FFF2-40B4-BE49-F238E27FC236}">
              <a16:creationId xmlns:a16="http://schemas.microsoft.com/office/drawing/2014/main" id="{8B0CC3C1-38A5-40AC-A380-6A3D1E4F33EC}"/>
            </a:ext>
          </a:extLst>
        </xdr:cNvPr>
        <xdr:cNvSpPr/>
      </xdr:nvSpPr>
      <xdr:spPr>
        <a:xfrm>
          <a:off x="19496405" y="188616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157544</xdr:rowOff>
    </xdr:from>
    <xdr:to>
      <xdr:col>107</xdr:col>
      <xdr:colOff>50800</xdr:colOff>
      <xdr:row>107</xdr:row>
      <xdr:rowOff>157735</xdr:rowOff>
    </xdr:to>
    <xdr:cxnSp macro="">
      <xdr:nvCxnSpPr>
        <xdr:cNvPr id="895" name="直線コネクタ 894">
          <a:extLst>
            <a:ext uri="{FF2B5EF4-FFF2-40B4-BE49-F238E27FC236}">
              <a16:creationId xmlns:a16="http://schemas.microsoft.com/office/drawing/2014/main" id="{3E9B0024-56DA-4D45-967C-57B31AB776E7}"/>
            </a:ext>
          </a:extLst>
        </xdr:cNvPr>
        <xdr:cNvCxnSpPr/>
      </xdr:nvCxnSpPr>
      <xdr:spPr>
        <a:xfrm flipV="1">
          <a:off x="19545300" y="18908459"/>
          <a:ext cx="887095"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54927</xdr:rowOff>
    </xdr:from>
    <xdr:to>
      <xdr:col>98</xdr:col>
      <xdr:colOff>38100</xdr:colOff>
      <xdr:row>108</xdr:row>
      <xdr:rowOff>156527</xdr:rowOff>
    </xdr:to>
    <xdr:sp macro="" textlink="">
      <xdr:nvSpPr>
        <xdr:cNvPr id="896" name="楕円 895">
          <a:extLst>
            <a:ext uri="{FF2B5EF4-FFF2-40B4-BE49-F238E27FC236}">
              <a16:creationId xmlns:a16="http://schemas.microsoft.com/office/drawing/2014/main" id="{D5D16CB5-D1CD-40AB-B28A-46AE434DABFB}"/>
            </a:ext>
          </a:extLst>
        </xdr:cNvPr>
        <xdr:cNvSpPr/>
      </xdr:nvSpPr>
      <xdr:spPr>
        <a:xfrm>
          <a:off x="18603595" y="18986817"/>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157735</xdr:rowOff>
    </xdr:from>
    <xdr:to>
      <xdr:col>102</xdr:col>
      <xdr:colOff>114300</xdr:colOff>
      <xdr:row>108</xdr:row>
      <xdr:rowOff>105727</xdr:rowOff>
    </xdr:to>
    <xdr:cxnSp macro="">
      <xdr:nvCxnSpPr>
        <xdr:cNvPr id="897" name="直線コネクタ 896">
          <a:extLst>
            <a:ext uri="{FF2B5EF4-FFF2-40B4-BE49-F238E27FC236}">
              <a16:creationId xmlns:a16="http://schemas.microsoft.com/office/drawing/2014/main" id="{DBE9F1E4-D659-41ED-A112-1BC4F3B0F0CF}"/>
            </a:ext>
          </a:extLst>
        </xdr:cNvPr>
        <xdr:cNvCxnSpPr/>
      </xdr:nvCxnSpPr>
      <xdr:spPr>
        <a:xfrm flipV="1">
          <a:off x="18658205" y="18908650"/>
          <a:ext cx="887095" cy="1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898" name="n_1aveValue【公民館】&#10;一人当たり面積">
          <a:extLst>
            <a:ext uri="{FF2B5EF4-FFF2-40B4-BE49-F238E27FC236}">
              <a16:creationId xmlns:a16="http://schemas.microsoft.com/office/drawing/2014/main" id="{384F4A14-9ACC-4BAB-A5F5-D71AA52E5EA7}"/>
            </a:ext>
          </a:extLst>
        </xdr:cNvPr>
        <xdr:cNvSpPr txBox="1"/>
      </xdr:nvSpPr>
      <xdr:spPr>
        <a:xfrm>
          <a:off x="21073822" y="189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899" name="n_2aveValue【公民館】&#10;一人当たり面積">
          <a:extLst>
            <a:ext uri="{FF2B5EF4-FFF2-40B4-BE49-F238E27FC236}">
              <a16:creationId xmlns:a16="http://schemas.microsoft.com/office/drawing/2014/main" id="{1075F642-396E-4F1F-9739-86ED5F3E2C4C}"/>
            </a:ext>
          </a:extLst>
        </xdr:cNvPr>
        <xdr:cNvSpPr txBox="1"/>
      </xdr:nvSpPr>
      <xdr:spPr>
        <a:xfrm>
          <a:off x="20197522" y="1862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900" name="n_3aveValue【公民館】&#10;一人当たり面積">
          <a:extLst>
            <a:ext uri="{FF2B5EF4-FFF2-40B4-BE49-F238E27FC236}">
              <a16:creationId xmlns:a16="http://schemas.microsoft.com/office/drawing/2014/main" id="{638CA8B1-96AE-4C42-97BA-BA1205A4B7A3}"/>
            </a:ext>
          </a:extLst>
        </xdr:cNvPr>
        <xdr:cNvSpPr txBox="1"/>
      </xdr:nvSpPr>
      <xdr:spPr>
        <a:xfrm>
          <a:off x="19312332" y="1862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901" name="n_4aveValue【公民館】&#10;一人当たり面積">
          <a:extLst>
            <a:ext uri="{FF2B5EF4-FFF2-40B4-BE49-F238E27FC236}">
              <a16:creationId xmlns:a16="http://schemas.microsoft.com/office/drawing/2014/main" id="{D8CE9154-4A50-4566-92B0-2EC615616AFE}"/>
            </a:ext>
          </a:extLst>
        </xdr:cNvPr>
        <xdr:cNvSpPr txBox="1"/>
      </xdr:nvSpPr>
      <xdr:spPr>
        <a:xfrm>
          <a:off x="18425237" y="1864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10749</xdr:rowOff>
    </xdr:from>
    <xdr:ext cx="469744" cy="259045"/>
    <xdr:sp macro="" textlink="">
      <xdr:nvSpPr>
        <xdr:cNvPr id="902" name="n_1mainValue【公民館】&#10;一人当たり面積">
          <a:extLst>
            <a:ext uri="{FF2B5EF4-FFF2-40B4-BE49-F238E27FC236}">
              <a16:creationId xmlns:a16="http://schemas.microsoft.com/office/drawing/2014/main" id="{2F18FF8D-11FF-423E-B07E-EDFF1BAAAE92}"/>
            </a:ext>
          </a:extLst>
        </xdr:cNvPr>
        <xdr:cNvSpPr txBox="1"/>
      </xdr:nvSpPr>
      <xdr:spPr>
        <a:xfrm>
          <a:off x="21073822" y="1858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28021</xdr:rowOff>
    </xdr:from>
    <xdr:ext cx="469744" cy="259045"/>
    <xdr:sp macro="" textlink="">
      <xdr:nvSpPr>
        <xdr:cNvPr id="903" name="n_2mainValue【公民館】&#10;一人当たり面積">
          <a:extLst>
            <a:ext uri="{FF2B5EF4-FFF2-40B4-BE49-F238E27FC236}">
              <a16:creationId xmlns:a16="http://schemas.microsoft.com/office/drawing/2014/main" id="{E6850C4A-43D2-4CC8-B882-5F81389A8F2B}"/>
            </a:ext>
          </a:extLst>
        </xdr:cNvPr>
        <xdr:cNvSpPr txBox="1"/>
      </xdr:nvSpPr>
      <xdr:spPr>
        <a:xfrm>
          <a:off x="20197522" y="1895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28212</xdr:rowOff>
    </xdr:from>
    <xdr:ext cx="469744" cy="259045"/>
    <xdr:sp macro="" textlink="">
      <xdr:nvSpPr>
        <xdr:cNvPr id="904" name="n_3mainValue【公民館】&#10;一人当たり面積">
          <a:extLst>
            <a:ext uri="{FF2B5EF4-FFF2-40B4-BE49-F238E27FC236}">
              <a16:creationId xmlns:a16="http://schemas.microsoft.com/office/drawing/2014/main" id="{744930A2-E0AD-424B-9DB9-F47077D3FB79}"/>
            </a:ext>
          </a:extLst>
        </xdr:cNvPr>
        <xdr:cNvSpPr txBox="1"/>
      </xdr:nvSpPr>
      <xdr:spPr>
        <a:xfrm>
          <a:off x="19312332" y="189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147654</xdr:rowOff>
    </xdr:from>
    <xdr:ext cx="469744" cy="259045"/>
    <xdr:sp macro="" textlink="">
      <xdr:nvSpPr>
        <xdr:cNvPr id="905" name="n_4mainValue【公民館】&#10;一人当たり面積">
          <a:extLst>
            <a:ext uri="{FF2B5EF4-FFF2-40B4-BE49-F238E27FC236}">
              <a16:creationId xmlns:a16="http://schemas.microsoft.com/office/drawing/2014/main" id="{667EAE96-8836-4E34-ACC1-D234A1BF21E1}"/>
            </a:ext>
          </a:extLst>
        </xdr:cNvPr>
        <xdr:cNvSpPr txBox="1"/>
      </xdr:nvSpPr>
      <xdr:spPr>
        <a:xfrm>
          <a:off x="18425237" y="1907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a:extLst>
            <a:ext uri="{FF2B5EF4-FFF2-40B4-BE49-F238E27FC236}">
              <a16:creationId xmlns:a16="http://schemas.microsoft.com/office/drawing/2014/main" id="{87F1E53C-98F0-4F40-9B99-532617BB17C2}"/>
            </a:ext>
          </a:extLst>
        </xdr:cNvPr>
        <xdr:cNvSpPr/>
      </xdr:nvSpPr>
      <xdr:spPr>
        <a:xfrm>
          <a:off x="762000" y="19865340"/>
          <a:ext cx="22250400" cy="194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a:extLst>
            <a:ext uri="{FF2B5EF4-FFF2-40B4-BE49-F238E27FC236}">
              <a16:creationId xmlns:a16="http://schemas.microsoft.com/office/drawing/2014/main" id="{42CBEE44-C52F-410F-87C1-B396F3F477D9}"/>
            </a:ext>
          </a:extLst>
        </xdr:cNvPr>
        <xdr:cNvSpPr/>
      </xdr:nvSpPr>
      <xdr:spPr>
        <a:xfrm>
          <a:off x="762000" y="19923125"/>
          <a:ext cx="38481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a:extLst>
            <a:ext uri="{FF2B5EF4-FFF2-40B4-BE49-F238E27FC236}">
              <a16:creationId xmlns:a16="http://schemas.microsoft.com/office/drawing/2014/main" id="{15DD6B7B-37CB-4EC2-BFC9-A4C68CA633F7}"/>
            </a:ext>
          </a:extLst>
        </xdr:cNvPr>
        <xdr:cNvSpPr txBox="1"/>
      </xdr:nvSpPr>
      <xdr:spPr>
        <a:xfrm>
          <a:off x="838200" y="20188555"/>
          <a:ext cx="22087205" cy="15163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各施設の有形固定資産減価償却率について、道路、公民館が類似団体に比べ高い状況となっている、老朽化の進捗に伴う維持管理の適正化に努めたい。</a:t>
          </a:r>
          <a:endParaRPr lang="ja-JP" altLang="ja-JP" sz="1400">
            <a:effectLst/>
          </a:endParaRPr>
        </a:p>
        <a:p>
          <a:r>
            <a:rPr kumimoji="1" lang="ja-JP" altLang="ja-JP" sz="1100">
              <a:solidFill>
                <a:schemeClr val="dk1"/>
              </a:solidFill>
              <a:effectLst/>
              <a:latin typeface="+mn-lt"/>
              <a:ea typeface="+mn-ea"/>
              <a:cs typeface="+mn-cs"/>
            </a:rPr>
            <a:t>一人当たりの施設については、公営住宅が高くなっているが、過疎・離島地域である人口密度が低いことから数値が高いと思われる。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F67D7D-F616-4980-A72A-7D620F48CD00}"/>
            </a:ext>
          </a:extLst>
        </xdr:cNvPr>
        <xdr:cNvSpPr/>
      </xdr:nvSpPr>
      <xdr:spPr>
        <a:xfrm>
          <a:off x="636905" y="125095"/>
          <a:ext cx="126980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BC66EA-4918-4AD8-983A-8F14E84AC781}"/>
            </a:ext>
          </a:extLst>
        </xdr:cNvPr>
        <xdr:cNvSpPr/>
      </xdr:nvSpPr>
      <xdr:spPr>
        <a:xfrm>
          <a:off x="19050000" y="198120"/>
          <a:ext cx="396240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179B05-DF03-4F61-BEA3-BEDC9B134EB8}"/>
            </a:ext>
          </a:extLst>
        </xdr:cNvPr>
        <xdr:cNvSpPr/>
      </xdr:nvSpPr>
      <xdr:spPr>
        <a:xfrm>
          <a:off x="19072860" y="217805"/>
          <a:ext cx="391223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326461-CA30-402C-B515-38A23A088C28}"/>
            </a:ext>
          </a:extLst>
        </xdr:cNvPr>
        <xdr:cNvSpPr/>
      </xdr:nvSpPr>
      <xdr:spPr>
        <a:xfrm>
          <a:off x="19092545" y="247015"/>
          <a:ext cx="3866515"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0341DD-5F8A-4337-A822-FA155557EB2A}"/>
            </a:ext>
          </a:extLst>
        </xdr:cNvPr>
        <xdr:cNvSpPr/>
      </xdr:nvSpPr>
      <xdr:spPr>
        <a:xfrm>
          <a:off x="16257905" y="198120"/>
          <a:ext cx="2662555"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3B8E5A-FD34-4C97-8787-DDF7C1BF57EE}"/>
            </a:ext>
          </a:extLst>
        </xdr:cNvPr>
        <xdr:cNvSpPr/>
      </xdr:nvSpPr>
      <xdr:spPr>
        <a:xfrm>
          <a:off x="16279495" y="217805"/>
          <a:ext cx="261810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9A37B6-8088-47EC-8C2C-24C5C83CB4F4}"/>
            </a:ext>
          </a:extLst>
        </xdr:cNvPr>
        <xdr:cNvSpPr/>
      </xdr:nvSpPr>
      <xdr:spPr>
        <a:xfrm>
          <a:off x="16306800" y="247015"/>
          <a:ext cx="255714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B78A9E-2235-4B68-9DE2-700AE3C9190B}"/>
            </a:ext>
          </a:extLst>
        </xdr:cNvPr>
        <xdr:cNvSpPr/>
      </xdr:nvSpPr>
      <xdr:spPr>
        <a:xfrm>
          <a:off x="762000" y="909955"/>
          <a:ext cx="10096500" cy="18180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306184-23E4-43B2-8BB2-0C2A27FF531A}"/>
            </a:ext>
          </a:extLst>
        </xdr:cNvPr>
        <xdr:cNvSpPr/>
      </xdr:nvSpPr>
      <xdr:spPr>
        <a:xfrm>
          <a:off x="887095" y="941705"/>
          <a:ext cx="139890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3C2B1C-60AF-4D9F-9FE3-8BCE20F261D3}"/>
            </a:ext>
          </a:extLst>
        </xdr:cNvPr>
        <xdr:cNvSpPr/>
      </xdr:nvSpPr>
      <xdr:spPr>
        <a:xfrm>
          <a:off x="2220595" y="941705"/>
          <a:ext cx="13335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2,204
33.44
7,231,780
6,953,994
167,478
2,567,919
10,189,899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2C5BCF-8086-4CF0-A235-1B857DE9BD20}"/>
            </a:ext>
          </a:extLst>
        </xdr:cNvPr>
        <xdr:cNvSpPr/>
      </xdr:nvSpPr>
      <xdr:spPr>
        <a:xfrm>
          <a:off x="3554095" y="941705"/>
          <a:ext cx="15240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AFACBA-9CC2-4C81-BEAB-3958CB9B033B}"/>
            </a:ext>
          </a:extLst>
        </xdr:cNvPr>
        <xdr:cNvSpPr/>
      </xdr:nvSpPr>
      <xdr:spPr>
        <a:xfrm>
          <a:off x="5078095" y="956945"/>
          <a:ext cx="203581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31B59E-00C0-464F-9602-1165BFF1D4F9}"/>
            </a:ext>
          </a:extLst>
        </xdr:cNvPr>
        <xdr:cNvSpPr/>
      </xdr:nvSpPr>
      <xdr:spPr>
        <a:xfrm>
          <a:off x="7113905" y="956945"/>
          <a:ext cx="126809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B5D92E-AA0A-4818-BFF6-CB330ACA7ADF}"/>
            </a:ext>
          </a:extLst>
        </xdr:cNvPr>
        <xdr:cNvSpPr/>
      </xdr:nvSpPr>
      <xdr:spPr>
        <a:xfrm>
          <a:off x="8447405" y="975360"/>
          <a:ext cx="631190" cy="9569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FBCD15-E205-4D05-9803-6A62041A0E58}"/>
            </a:ext>
          </a:extLst>
        </xdr:cNvPr>
        <xdr:cNvSpPr/>
      </xdr:nvSpPr>
      <xdr:spPr>
        <a:xfrm>
          <a:off x="5078095" y="1752600"/>
          <a:ext cx="203581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B476A6-687D-4DA8-AF4D-07C801758F3A}"/>
            </a:ext>
          </a:extLst>
        </xdr:cNvPr>
        <xdr:cNvSpPr/>
      </xdr:nvSpPr>
      <xdr:spPr>
        <a:xfrm>
          <a:off x="7173595" y="1752600"/>
          <a:ext cx="342900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D12164-8ED3-4772-825C-A213EA3395F5}"/>
            </a:ext>
          </a:extLst>
        </xdr:cNvPr>
        <xdr:cNvSpPr/>
      </xdr:nvSpPr>
      <xdr:spPr>
        <a:xfrm>
          <a:off x="11076305" y="909955"/>
          <a:ext cx="1524000" cy="12966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F5FAED-29F4-4330-8518-2D985B7FF5CF}"/>
            </a:ext>
          </a:extLst>
        </xdr:cNvPr>
        <xdr:cNvSpPr/>
      </xdr:nvSpPr>
      <xdr:spPr>
        <a:xfrm>
          <a:off x="11338560" y="97536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7A0D7B-792F-4360-87C9-E4E030AC109B}"/>
            </a:ext>
          </a:extLst>
        </xdr:cNvPr>
        <xdr:cNvSpPr/>
      </xdr:nvSpPr>
      <xdr:spPr>
        <a:xfrm>
          <a:off x="11338560" y="124968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556616-303E-46C9-AE5A-B8E5DCAB22D1}"/>
            </a:ext>
          </a:extLst>
        </xdr:cNvPr>
        <xdr:cNvSpPr/>
      </xdr:nvSpPr>
      <xdr:spPr>
        <a:xfrm>
          <a:off x="11338560" y="1581785"/>
          <a:ext cx="1458595" cy="646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07D6092-CE3D-4B22-9231-1BC74B0D4633}"/>
            </a:ext>
          </a:extLst>
        </xdr:cNvPr>
        <xdr:cNvCxnSpPr/>
      </xdr:nvCxnSpPr>
      <xdr:spPr>
        <a:xfrm flipH="1">
          <a:off x="11158855" y="1062355"/>
          <a:ext cx="2057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C55135-0A91-4841-877A-F3D526EE5FB6}"/>
            </a:ext>
          </a:extLst>
        </xdr:cNvPr>
        <xdr:cNvSpPr/>
      </xdr:nvSpPr>
      <xdr:spPr>
        <a:xfrm>
          <a:off x="11209020" y="101346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02DAB4-2954-43A6-9BBC-C31025F30157}"/>
            </a:ext>
          </a:extLst>
        </xdr:cNvPr>
        <xdr:cNvSpPr/>
      </xdr:nvSpPr>
      <xdr:spPr>
        <a:xfrm>
          <a:off x="11209020" y="128778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0220DF-3003-41DE-BE6E-0E9A7B26CA78}"/>
            </a:ext>
          </a:extLst>
        </xdr:cNvPr>
        <xdr:cNvCxnSpPr/>
      </xdr:nvCxnSpPr>
      <xdr:spPr>
        <a:xfrm>
          <a:off x="11259185" y="15544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770451-88EE-4A97-83B2-23150E2C5638}"/>
            </a:ext>
          </a:extLst>
        </xdr:cNvPr>
        <xdr:cNvCxnSpPr/>
      </xdr:nvCxnSpPr>
      <xdr:spPr>
        <a:xfrm>
          <a:off x="11174095" y="155448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DBAA8D-8FB0-4DF8-9315-9F759C1D42B9}"/>
            </a:ext>
          </a:extLst>
        </xdr:cNvPr>
        <xdr:cNvCxnSpPr/>
      </xdr:nvCxnSpPr>
      <xdr:spPr>
        <a:xfrm flipV="1">
          <a:off x="11259185" y="1798320"/>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8B2287-5217-4432-8047-BD1C03BEBA16}"/>
            </a:ext>
          </a:extLst>
        </xdr:cNvPr>
        <xdr:cNvCxnSpPr/>
      </xdr:nvCxnSpPr>
      <xdr:spPr>
        <a:xfrm>
          <a:off x="11174095" y="195072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D01C01C-4174-4413-ABBB-376134A403FE}"/>
            </a:ext>
          </a:extLst>
        </xdr:cNvPr>
        <xdr:cNvSpPr txBox="1"/>
      </xdr:nvSpPr>
      <xdr:spPr>
        <a:xfrm>
          <a:off x="696595" y="285305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72CD79-994A-4183-9124-B4B57EB934FF}"/>
            </a:ext>
          </a:extLst>
        </xdr:cNvPr>
        <xdr:cNvSpPr txBox="1"/>
      </xdr:nvSpPr>
      <xdr:spPr>
        <a:xfrm>
          <a:off x="696595" y="318198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8B6DF0-CEB4-4BD5-86CF-AEF8213BB4F8}"/>
            </a:ext>
          </a:extLst>
        </xdr:cNvPr>
        <xdr:cNvSpPr txBox="1"/>
      </xdr:nvSpPr>
      <xdr:spPr>
        <a:xfrm>
          <a:off x="696595" y="3505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6D59F8-55C5-4794-8B17-C3537C1C8382}"/>
            </a:ext>
          </a:extLst>
        </xdr:cNvPr>
        <xdr:cNvSpPr txBox="1"/>
      </xdr:nvSpPr>
      <xdr:spPr>
        <a:xfrm>
          <a:off x="696595" y="382841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E0BE4B2-DD64-4A3B-9A55-95DEBF2F0F6A}"/>
            </a:ext>
          </a:extLst>
        </xdr:cNvPr>
        <xdr:cNvSpPr/>
      </xdr:nvSpPr>
      <xdr:spPr>
        <a:xfrm>
          <a:off x="762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FB2C55-CB94-45EB-9260-234B434324B8}"/>
            </a:ext>
          </a:extLst>
        </xdr:cNvPr>
        <xdr:cNvSpPr/>
      </xdr:nvSpPr>
      <xdr:spPr>
        <a:xfrm>
          <a:off x="887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2FF206-333B-42CF-9696-FFC30C08484A}"/>
            </a:ext>
          </a:extLst>
        </xdr:cNvPr>
        <xdr:cNvSpPr/>
      </xdr:nvSpPr>
      <xdr:spPr>
        <a:xfrm>
          <a:off x="887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5DA73E-85A7-4D0C-8D29-B6EF55A76927}"/>
            </a:ext>
          </a:extLst>
        </xdr:cNvPr>
        <xdr:cNvSpPr/>
      </xdr:nvSpPr>
      <xdr:spPr>
        <a:xfrm>
          <a:off x="1905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E82D1A-CFE1-4C59-A8C3-A1E716568C22}"/>
            </a:ext>
          </a:extLst>
        </xdr:cNvPr>
        <xdr:cNvSpPr/>
      </xdr:nvSpPr>
      <xdr:spPr>
        <a:xfrm>
          <a:off x="1905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2E476C-E84C-4441-B20D-1BEE12DCB322}"/>
            </a:ext>
          </a:extLst>
        </xdr:cNvPr>
        <xdr:cNvSpPr/>
      </xdr:nvSpPr>
      <xdr:spPr>
        <a:xfrm>
          <a:off x="3048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2FBEDC-9C74-4174-8EE4-2B22F78C74F6}"/>
            </a:ext>
          </a:extLst>
        </xdr:cNvPr>
        <xdr:cNvSpPr/>
      </xdr:nvSpPr>
      <xdr:spPr>
        <a:xfrm>
          <a:off x="3048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22BCD9-994C-49B3-B6A3-DF1266803BD3}"/>
            </a:ext>
          </a:extLst>
        </xdr:cNvPr>
        <xdr:cNvSpPr/>
      </xdr:nvSpPr>
      <xdr:spPr>
        <a:xfrm>
          <a:off x="762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ED0804-39B3-4B39-AFA1-7FF72F28B546}"/>
            </a:ext>
          </a:extLst>
        </xdr:cNvPr>
        <xdr:cNvSpPr txBox="1"/>
      </xdr:nvSpPr>
      <xdr:spPr>
        <a:xfrm>
          <a:off x="723900"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0A372D-23F2-4EC0-8E05-D5CF98496FC4}"/>
            </a:ext>
          </a:extLst>
        </xdr:cNvPr>
        <xdr:cNvCxnSpPr/>
      </xdr:nvCxnSpPr>
      <xdr:spPr>
        <a:xfrm>
          <a:off x="762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2B547B1-73BC-4E28-BF7B-47922C1DB287}"/>
            </a:ext>
          </a:extLst>
        </xdr:cNvPr>
        <xdr:cNvSpPr txBox="1"/>
      </xdr:nvSpPr>
      <xdr:spPr>
        <a:xfrm>
          <a:off x="296726"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7DF0A3C-E229-463D-A15A-403DF6DF2165}"/>
            </a:ext>
          </a:extLst>
        </xdr:cNvPr>
        <xdr:cNvCxnSpPr/>
      </xdr:nvCxnSpPr>
      <xdr:spPr>
        <a:xfrm>
          <a:off x="762000"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F31465A-F43D-40A8-8B1D-5B5F43A2FA4E}"/>
            </a:ext>
          </a:extLst>
        </xdr:cNvPr>
        <xdr:cNvSpPr txBox="1"/>
      </xdr:nvSpPr>
      <xdr:spPr>
        <a:xfrm>
          <a:off x="296726" y="73055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C7A722F-A143-4992-8BA8-7F70F97B91F0}"/>
            </a:ext>
          </a:extLst>
        </xdr:cNvPr>
        <xdr:cNvCxnSpPr/>
      </xdr:nvCxnSpPr>
      <xdr:spPr>
        <a:xfrm>
          <a:off x="762000"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E0624FF-8C63-4B2F-B565-4980015AAAD5}"/>
            </a:ext>
          </a:extLst>
        </xdr:cNvPr>
        <xdr:cNvSpPr txBox="1"/>
      </xdr:nvSpPr>
      <xdr:spPr>
        <a:xfrm>
          <a:off x="362751" y="6977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11D8356-582C-4850-8731-4DAC8A76C3E2}"/>
            </a:ext>
          </a:extLst>
        </xdr:cNvPr>
        <xdr:cNvCxnSpPr/>
      </xdr:nvCxnSpPr>
      <xdr:spPr>
        <a:xfrm>
          <a:off x="762000"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4A7AAD1-98EE-4C7F-876F-9E7CB6D25E1A}"/>
            </a:ext>
          </a:extLst>
        </xdr:cNvPr>
        <xdr:cNvSpPr txBox="1"/>
      </xdr:nvSpPr>
      <xdr:spPr>
        <a:xfrm>
          <a:off x="362751" y="6639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6E07714-BFBD-49C7-83D3-C11B8DE244F2}"/>
            </a:ext>
          </a:extLst>
        </xdr:cNvPr>
        <xdr:cNvCxnSpPr/>
      </xdr:nvCxnSpPr>
      <xdr:spPr>
        <a:xfrm>
          <a:off x="762000"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3CA9AD9-C248-4DC3-B248-7223FA8F603C}"/>
            </a:ext>
          </a:extLst>
        </xdr:cNvPr>
        <xdr:cNvSpPr txBox="1"/>
      </xdr:nvSpPr>
      <xdr:spPr>
        <a:xfrm>
          <a:off x="362751" y="63086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03A19A0-3FDD-4E58-8BE2-CF8E87A7E46B}"/>
            </a:ext>
          </a:extLst>
        </xdr:cNvPr>
        <xdr:cNvCxnSpPr/>
      </xdr:nvCxnSpPr>
      <xdr:spPr>
        <a:xfrm>
          <a:off x="762000"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845A490-4DE0-4D32-8B17-A7745F9CF23E}"/>
            </a:ext>
          </a:extLst>
        </xdr:cNvPr>
        <xdr:cNvSpPr txBox="1"/>
      </xdr:nvSpPr>
      <xdr:spPr>
        <a:xfrm>
          <a:off x="362751" y="59782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C5235C3-3075-403C-BEFD-9E93A7092FFA}"/>
            </a:ext>
          </a:extLst>
        </xdr:cNvPr>
        <xdr:cNvCxnSpPr/>
      </xdr:nvCxnSpPr>
      <xdr:spPr>
        <a:xfrm>
          <a:off x="762000"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62F5E60-6709-410D-BA23-F80F5D4848A0}"/>
            </a:ext>
          </a:extLst>
        </xdr:cNvPr>
        <xdr:cNvSpPr txBox="1"/>
      </xdr:nvSpPr>
      <xdr:spPr>
        <a:xfrm>
          <a:off x="423061" y="56421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0CF9A83-71C2-4EEF-B437-0A284FF5FDBB}"/>
            </a:ext>
          </a:extLst>
        </xdr:cNvPr>
        <xdr:cNvCxnSpPr/>
      </xdr:nvCxnSpPr>
      <xdr:spPr>
        <a:xfrm>
          <a:off x="762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D865D1C-7AD7-48FD-84C5-F9FBF32C9CEB}"/>
            </a:ext>
          </a:extLst>
        </xdr:cNvPr>
        <xdr:cNvSpPr/>
      </xdr:nvSpPr>
      <xdr:spPr>
        <a:xfrm>
          <a:off x="762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a16="http://schemas.microsoft.com/office/drawing/2014/main" id="{2F7CD3A7-06E2-4A4E-A50F-DAEABB323B9A}"/>
            </a:ext>
          </a:extLst>
        </xdr:cNvPr>
        <xdr:cNvCxnSpPr/>
      </xdr:nvCxnSpPr>
      <xdr:spPr>
        <a:xfrm flipV="1">
          <a:off x="4636770" y="5947682"/>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a16="http://schemas.microsoft.com/office/drawing/2014/main" id="{90CB1865-077F-4148-851A-28CC62033194}"/>
            </a:ext>
          </a:extLst>
        </xdr:cNvPr>
        <xdr:cNvSpPr txBox="1"/>
      </xdr:nvSpPr>
      <xdr:spPr>
        <a:xfrm>
          <a:off x="4675505" y="72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a16="http://schemas.microsoft.com/office/drawing/2014/main" id="{9DB43407-1DF7-4F64-8DE4-1E7D046A1156}"/>
            </a:ext>
          </a:extLst>
        </xdr:cNvPr>
        <xdr:cNvCxnSpPr/>
      </xdr:nvCxnSpPr>
      <xdr:spPr>
        <a:xfrm>
          <a:off x="4544695" y="723219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FA56CCAE-CAF1-4192-98BF-1B93788D1FA0}"/>
            </a:ext>
          </a:extLst>
        </xdr:cNvPr>
        <xdr:cNvSpPr txBox="1"/>
      </xdr:nvSpPr>
      <xdr:spPr>
        <a:xfrm>
          <a:off x="4675505" y="572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C11EC8CF-A4DB-4A47-8AA9-A0A3488E2E4A}"/>
            </a:ext>
          </a:extLst>
        </xdr:cNvPr>
        <xdr:cNvCxnSpPr/>
      </xdr:nvCxnSpPr>
      <xdr:spPr>
        <a:xfrm>
          <a:off x="4544695" y="594768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34851</xdr:rowOff>
    </xdr:from>
    <xdr:ext cx="405111" cy="259045"/>
    <xdr:sp macro="" textlink="">
      <xdr:nvSpPr>
        <xdr:cNvPr id="63" name="【図書館】&#10;有形固定資産減価償却率平均値テキスト">
          <a:extLst>
            <a:ext uri="{FF2B5EF4-FFF2-40B4-BE49-F238E27FC236}">
              <a16:creationId xmlns:a16="http://schemas.microsoft.com/office/drawing/2014/main" id="{F897483E-77C2-473D-8063-AF9C67A1729D}"/>
            </a:ext>
          </a:extLst>
        </xdr:cNvPr>
        <xdr:cNvSpPr txBox="1"/>
      </xdr:nvSpPr>
      <xdr:spPr>
        <a:xfrm>
          <a:off x="4675505"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a16="http://schemas.microsoft.com/office/drawing/2014/main" id="{1ED90DA7-57FD-4A71-8E99-1C6277B2A546}"/>
            </a:ext>
          </a:extLst>
        </xdr:cNvPr>
        <xdr:cNvSpPr/>
      </xdr:nvSpPr>
      <xdr:spPr>
        <a:xfrm>
          <a:off x="4582795" y="6369594"/>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a:extLst>
            <a:ext uri="{FF2B5EF4-FFF2-40B4-BE49-F238E27FC236}">
              <a16:creationId xmlns:a16="http://schemas.microsoft.com/office/drawing/2014/main" id="{869B02B3-5849-4869-B7A1-624E8BE8D0CA}"/>
            </a:ext>
          </a:extLst>
        </xdr:cNvPr>
        <xdr:cNvSpPr/>
      </xdr:nvSpPr>
      <xdr:spPr>
        <a:xfrm>
          <a:off x="3744595" y="6199233"/>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a:extLst>
            <a:ext uri="{FF2B5EF4-FFF2-40B4-BE49-F238E27FC236}">
              <a16:creationId xmlns:a16="http://schemas.microsoft.com/office/drawing/2014/main" id="{B6ECAD8C-3A9A-4946-AF26-1DFB3338CECE}"/>
            </a:ext>
          </a:extLst>
        </xdr:cNvPr>
        <xdr:cNvSpPr/>
      </xdr:nvSpPr>
      <xdr:spPr>
        <a:xfrm>
          <a:off x="2857500" y="610071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a:extLst>
            <a:ext uri="{FF2B5EF4-FFF2-40B4-BE49-F238E27FC236}">
              <a16:creationId xmlns:a16="http://schemas.microsoft.com/office/drawing/2014/main" id="{F1E1D2F5-EA06-4B1C-9082-7302955BDB73}"/>
            </a:ext>
          </a:extLst>
        </xdr:cNvPr>
        <xdr:cNvSpPr/>
      </xdr:nvSpPr>
      <xdr:spPr>
        <a:xfrm>
          <a:off x="1970405" y="603485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a:extLst>
            <a:ext uri="{FF2B5EF4-FFF2-40B4-BE49-F238E27FC236}">
              <a16:creationId xmlns:a16="http://schemas.microsoft.com/office/drawing/2014/main" id="{5865BE6F-9A23-4D8A-8B0A-87662FD45DD7}"/>
            </a:ext>
          </a:extLst>
        </xdr:cNvPr>
        <xdr:cNvSpPr/>
      </xdr:nvSpPr>
      <xdr:spPr>
        <a:xfrm>
          <a:off x="1077595" y="620222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EB1A61-E86B-41CB-B904-BF024A21FA66}"/>
            </a:ext>
          </a:extLst>
        </xdr:cNvPr>
        <xdr:cNvSpPr txBox="1"/>
      </xdr:nvSpPr>
      <xdr:spPr>
        <a:xfrm>
          <a:off x="4446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CF5FEA-E4F1-4F8B-8E05-4F8E5AB6AD1B}"/>
            </a:ext>
          </a:extLst>
        </xdr:cNvPr>
        <xdr:cNvSpPr txBox="1"/>
      </xdr:nvSpPr>
      <xdr:spPr>
        <a:xfrm>
          <a:off x="3608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6E4602C-5769-42B9-ABCB-F6F41193D309}"/>
            </a:ext>
          </a:extLst>
        </xdr:cNvPr>
        <xdr:cNvSpPr txBox="1"/>
      </xdr:nvSpPr>
      <xdr:spPr>
        <a:xfrm>
          <a:off x="2715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AC1223-E360-4AE1-8091-EB84727491D1}"/>
            </a:ext>
          </a:extLst>
        </xdr:cNvPr>
        <xdr:cNvSpPr txBox="1"/>
      </xdr:nvSpPr>
      <xdr:spPr>
        <a:xfrm>
          <a:off x="182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2C14593-E86A-4311-ABD8-254B2B10B38B}"/>
            </a:ext>
          </a:extLst>
        </xdr:cNvPr>
        <xdr:cNvSpPr txBox="1"/>
      </xdr:nvSpPr>
      <xdr:spPr>
        <a:xfrm>
          <a:off x="94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157661</xdr:rowOff>
    </xdr:from>
    <xdr:to>
      <xdr:col>20</xdr:col>
      <xdr:colOff>38100</xdr:colOff>
      <xdr:row>37</xdr:row>
      <xdr:rowOff>87811</xdr:rowOff>
    </xdr:to>
    <xdr:sp macro="" textlink="">
      <xdr:nvSpPr>
        <xdr:cNvPr id="74" name="楕円 73">
          <a:extLst>
            <a:ext uri="{FF2B5EF4-FFF2-40B4-BE49-F238E27FC236}">
              <a16:creationId xmlns:a16="http://schemas.microsoft.com/office/drawing/2014/main" id="{FE6595DD-140A-49F9-80E1-11CB43386114}"/>
            </a:ext>
          </a:extLst>
        </xdr:cNvPr>
        <xdr:cNvSpPr/>
      </xdr:nvSpPr>
      <xdr:spPr>
        <a:xfrm>
          <a:off x="3744595" y="6465116"/>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75" name="楕円 74">
          <a:extLst>
            <a:ext uri="{FF2B5EF4-FFF2-40B4-BE49-F238E27FC236}">
              <a16:creationId xmlns:a16="http://schemas.microsoft.com/office/drawing/2014/main" id="{8A288535-6054-4301-BE68-23BFC06C024C}"/>
            </a:ext>
          </a:extLst>
        </xdr:cNvPr>
        <xdr:cNvSpPr/>
      </xdr:nvSpPr>
      <xdr:spPr>
        <a:xfrm>
          <a:off x="2857500" y="639000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37011</xdr:rowOff>
    </xdr:to>
    <xdr:cxnSp macro="">
      <xdr:nvCxnSpPr>
        <xdr:cNvPr id="76" name="直線コネクタ 75">
          <a:extLst>
            <a:ext uri="{FF2B5EF4-FFF2-40B4-BE49-F238E27FC236}">
              <a16:creationId xmlns:a16="http://schemas.microsoft.com/office/drawing/2014/main" id="{F8EBCB93-3FF3-46F2-AA11-E36D71E88951}"/>
            </a:ext>
          </a:extLst>
        </xdr:cNvPr>
        <xdr:cNvCxnSpPr/>
      </xdr:nvCxnSpPr>
      <xdr:spPr>
        <a:xfrm>
          <a:off x="2906395" y="6446520"/>
          <a:ext cx="89281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7439</xdr:rowOff>
    </xdr:from>
    <xdr:to>
      <xdr:col>10</xdr:col>
      <xdr:colOff>165100</xdr:colOff>
      <xdr:row>36</xdr:row>
      <xdr:rowOff>109039</xdr:rowOff>
    </xdr:to>
    <xdr:sp macro="" textlink="">
      <xdr:nvSpPr>
        <xdr:cNvPr id="77" name="楕円 76">
          <a:extLst>
            <a:ext uri="{FF2B5EF4-FFF2-40B4-BE49-F238E27FC236}">
              <a16:creationId xmlns:a16="http://schemas.microsoft.com/office/drawing/2014/main" id="{6F8CD97B-3E07-4F59-A0C1-8652263F1D78}"/>
            </a:ext>
          </a:extLst>
        </xdr:cNvPr>
        <xdr:cNvSpPr/>
      </xdr:nvSpPr>
      <xdr:spPr>
        <a:xfrm>
          <a:off x="1970405" y="6314894"/>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58239</xdr:rowOff>
    </xdr:from>
    <xdr:to>
      <xdr:col>15</xdr:col>
      <xdr:colOff>50800</xdr:colOff>
      <xdr:row>36</xdr:row>
      <xdr:rowOff>133350</xdr:rowOff>
    </xdr:to>
    <xdr:cxnSp macro="">
      <xdr:nvCxnSpPr>
        <xdr:cNvPr id="78" name="直線コネクタ 77">
          <a:extLst>
            <a:ext uri="{FF2B5EF4-FFF2-40B4-BE49-F238E27FC236}">
              <a16:creationId xmlns:a16="http://schemas.microsoft.com/office/drawing/2014/main" id="{A55858D1-B2A7-467A-A97B-90142DFAC9BC}"/>
            </a:ext>
          </a:extLst>
        </xdr:cNvPr>
        <xdr:cNvCxnSpPr/>
      </xdr:nvCxnSpPr>
      <xdr:spPr>
        <a:xfrm>
          <a:off x="2019300" y="6371409"/>
          <a:ext cx="887095"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103777</xdr:rowOff>
    </xdr:from>
    <xdr:to>
      <xdr:col>6</xdr:col>
      <xdr:colOff>38100</xdr:colOff>
      <xdr:row>36</xdr:row>
      <xdr:rowOff>33927</xdr:rowOff>
    </xdr:to>
    <xdr:sp macro="" textlink="">
      <xdr:nvSpPr>
        <xdr:cNvPr id="79" name="楕円 78">
          <a:extLst>
            <a:ext uri="{FF2B5EF4-FFF2-40B4-BE49-F238E27FC236}">
              <a16:creationId xmlns:a16="http://schemas.microsoft.com/office/drawing/2014/main" id="{D3ADD205-656E-4226-9385-6B8433ABE50D}"/>
            </a:ext>
          </a:extLst>
        </xdr:cNvPr>
        <xdr:cNvSpPr/>
      </xdr:nvSpPr>
      <xdr:spPr>
        <a:xfrm>
          <a:off x="1077595" y="623978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154577</xdr:rowOff>
    </xdr:from>
    <xdr:to>
      <xdr:col>10</xdr:col>
      <xdr:colOff>114300</xdr:colOff>
      <xdr:row>36</xdr:row>
      <xdr:rowOff>58239</xdr:rowOff>
    </xdr:to>
    <xdr:cxnSp macro="">
      <xdr:nvCxnSpPr>
        <xdr:cNvPr id="80" name="直線コネクタ 79">
          <a:extLst>
            <a:ext uri="{FF2B5EF4-FFF2-40B4-BE49-F238E27FC236}">
              <a16:creationId xmlns:a16="http://schemas.microsoft.com/office/drawing/2014/main" id="{EDA58812-5704-4E7A-B796-ABAB5E248593}"/>
            </a:ext>
          </a:extLst>
        </xdr:cNvPr>
        <xdr:cNvCxnSpPr/>
      </xdr:nvCxnSpPr>
      <xdr:spPr>
        <a:xfrm>
          <a:off x="1132205" y="6288677"/>
          <a:ext cx="887095"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8000</xdr:rowOff>
    </xdr:from>
    <xdr:ext cx="405111" cy="259045"/>
    <xdr:sp macro="" textlink="">
      <xdr:nvSpPr>
        <xdr:cNvPr id="81" name="n_1aveValue【図書館】&#10;有形固定資産減価償却率">
          <a:extLst>
            <a:ext uri="{FF2B5EF4-FFF2-40B4-BE49-F238E27FC236}">
              <a16:creationId xmlns:a16="http://schemas.microsoft.com/office/drawing/2014/main" id="{A6C3196E-D16D-4787-BAED-C48002FA65FC}"/>
            </a:ext>
          </a:extLst>
        </xdr:cNvPr>
        <xdr:cNvSpPr txBox="1"/>
      </xdr:nvSpPr>
      <xdr:spPr>
        <a:xfrm>
          <a:off x="3582044" y="596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84744</xdr:rowOff>
    </xdr:from>
    <xdr:ext cx="405111" cy="259045"/>
    <xdr:sp macro="" textlink="">
      <xdr:nvSpPr>
        <xdr:cNvPr id="82" name="n_2aveValue【図書館】&#10;有形固定資産減価償却率">
          <a:extLst>
            <a:ext uri="{FF2B5EF4-FFF2-40B4-BE49-F238E27FC236}">
              <a16:creationId xmlns:a16="http://schemas.microsoft.com/office/drawing/2014/main" id="{D9B96A29-7967-41F1-AF2C-FDACDADB8D17}"/>
            </a:ext>
          </a:extLst>
        </xdr:cNvPr>
        <xdr:cNvSpPr txBox="1"/>
      </xdr:nvSpPr>
      <xdr:spPr>
        <a:xfrm>
          <a:off x="2705744" y="586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83" name="n_3aveValue【図書館】&#10;有形固定資産減価償却率">
          <a:extLst>
            <a:ext uri="{FF2B5EF4-FFF2-40B4-BE49-F238E27FC236}">
              <a16:creationId xmlns:a16="http://schemas.microsoft.com/office/drawing/2014/main" id="{D6B1C5CA-121D-4D63-87BD-E45D560FBBC5}"/>
            </a:ext>
          </a:extLst>
        </xdr:cNvPr>
        <xdr:cNvSpPr txBox="1"/>
      </xdr:nvSpPr>
      <xdr:spPr>
        <a:xfrm>
          <a:off x="1818649" y="581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84" name="n_4aveValue【図書館】&#10;有形固定資産減価償却率">
          <a:extLst>
            <a:ext uri="{FF2B5EF4-FFF2-40B4-BE49-F238E27FC236}">
              <a16:creationId xmlns:a16="http://schemas.microsoft.com/office/drawing/2014/main" id="{C0B58688-7922-4733-AD09-4882DAB5E314}"/>
            </a:ext>
          </a:extLst>
        </xdr:cNvPr>
        <xdr:cNvSpPr txBox="1"/>
      </xdr:nvSpPr>
      <xdr:spPr>
        <a:xfrm>
          <a:off x="925839" y="596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78938</xdr:rowOff>
    </xdr:from>
    <xdr:ext cx="405111" cy="259045"/>
    <xdr:sp macro="" textlink="">
      <xdr:nvSpPr>
        <xdr:cNvPr id="85" name="n_1mainValue【図書館】&#10;有形固定資産減価償却率">
          <a:extLst>
            <a:ext uri="{FF2B5EF4-FFF2-40B4-BE49-F238E27FC236}">
              <a16:creationId xmlns:a16="http://schemas.microsoft.com/office/drawing/2014/main" id="{B43FF8CA-CD03-421F-B210-6D1EC3F7798B}"/>
            </a:ext>
          </a:extLst>
        </xdr:cNvPr>
        <xdr:cNvSpPr txBox="1"/>
      </xdr:nvSpPr>
      <xdr:spPr>
        <a:xfrm>
          <a:off x="3582044" y="656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6" name="n_2mainValue【図書館】&#10;有形固定資産減価償却率">
          <a:extLst>
            <a:ext uri="{FF2B5EF4-FFF2-40B4-BE49-F238E27FC236}">
              <a16:creationId xmlns:a16="http://schemas.microsoft.com/office/drawing/2014/main" id="{704CA333-0E94-4AE7-B737-BD612907297E}"/>
            </a:ext>
          </a:extLst>
        </xdr:cNvPr>
        <xdr:cNvSpPr txBox="1"/>
      </xdr:nvSpPr>
      <xdr:spPr>
        <a:xfrm>
          <a:off x="2705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100166</xdr:rowOff>
    </xdr:from>
    <xdr:ext cx="405111" cy="259045"/>
    <xdr:sp macro="" textlink="">
      <xdr:nvSpPr>
        <xdr:cNvPr id="87" name="n_3mainValue【図書館】&#10;有形固定資産減価償却率">
          <a:extLst>
            <a:ext uri="{FF2B5EF4-FFF2-40B4-BE49-F238E27FC236}">
              <a16:creationId xmlns:a16="http://schemas.microsoft.com/office/drawing/2014/main" id="{E26C1E3F-8ED1-48D2-9714-19089E63C087}"/>
            </a:ext>
          </a:extLst>
        </xdr:cNvPr>
        <xdr:cNvSpPr txBox="1"/>
      </xdr:nvSpPr>
      <xdr:spPr>
        <a:xfrm>
          <a:off x="1818649" y="641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25054</xdr:rowOff>
    </xdr:from>
    <xdr:ext cx="405111" cy="259045"/>
    <xdr:sp macro="" textlink="">
      <xdr:nvSpPr>
        <xdr:cNvPr id="88" name="n_4mainValue【図書館】&#10;有形固定資産減価償却率">
          <a:extLst>
            <a:ext uri="{FF2B5EF4-FFF2-40B4-BE49-F238E27FC236}">
              <a16:creationId xmlns:a16="http://schemas.microsoft.com/office/drawing/2014/main" id="{42FC8C2B-DD3F-4403-BF06-D93D3EEC9FDB}"/>
            </a:ext>
          </a:extLst>
        </xdr:cNvPr>
        <xdr:cNvSpPr txBox="1"/>
      </xdr:nvSpPr>
      <xdr:spPr>
        <a:xfrm>
          <a:off x="925839" y="63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57FF36E-F297-49E0-87AA-3F7912411C53}"/>
            </a:ext>
          </a:extLst>
        </xdr:cNvPr>
        <xdr:cNvSpPr/>
      </xdr:nvSpPr>
      <xdr:spPr>
        <a:xfrm>
          <a:off x="660209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1165295-A470-4B6E-A3D5-65BF74BB8180}"/>
            </a:ext>
          </a:extLst>
        </xdr:cNvPr>
        <xdr:cNvSpPr/>
      </xdr:nvSpPr>
      <xdr:spPr>
        <a:xfrm>
          <a:off x="6732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F772737-C7F7-4053-855C-53F1A220547B}"/>
            </a:ext>
          </a:extLst>
        </xdr:cNvPr>
        <xdr:cNvSpPr/>
      </xdr:nvSpPr>
      <xdr:spPr>
        <a:xfrm>
          <a:off x="6732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748FC44-296F-4E25-A686-90C0DB7ED0AF}"/>
            </a:ext>
          </a:extLst>
        </xdr:cNvPr>
        <xdr:cNvSpPr/>
      </xdr:nvSpPr>
      <xdr:spPr>
        <a:xfrm>
          <a:off x="7745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300079D-4943-4943-A774-AFB89166A22A}"/>
            </a:ext>
          </a:extLst>
        </xdr:cNvPr>
        <xdr:cNvSpPr/>
      </xdr:nvSpPr>
      <xdr:spPr>
        <a:xfrm>
          <a:off x="7745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FED04A1-B73A-47E7-A8EA-824B85679AB7}"/>
            </a:ext>
          </a:extLst>
        </xdr:cNvPr>
        <xdr:cNvSpPr/>
      </xdr:nvSpPr>
      <xdr:spPr>
        <a:xfrm>
          <a:off x="8888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EE2701F-F9D8-466A-A1EF-0FE94BAFF2CA}"/>
            </a:ext>
          </a:extLst>
        </xdr:cNvPr>
        <xdr:cNvSpPr/>
      </xdr:nvSpPr>
      <xdr:spPr>
        <a:xfrm>
          <a:off x="8888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401992D-BE6E-45A5-9DE5-7BD3DD38D2EF}"/>
            </a:ext>
          </a:extLst>
        </xdr:cNvPr>
        <xdr:cNvSpPr/>
      </xdr:nvSpPr>
      <xdr:spPr>
        <a:xfrm>
          <a:off x="660209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16A685A2-A7C5-49F2-BAB9-6FEE0EEAA323}"/>
            </a:ext>
          </a:extLst>
        </xdr:cNvPr>
        <xdr:cNvSpPr txBox="1"/>
      </xdr:nvSpPr>
      <xdr:spPr>
        <a:xfrm>
          <a:off x="6563995" y="5257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4502B63-C6F6-4F21-BA9B-1AE866AFED09}"/>
            </a:ext>
          </a:extLst>
        </xdr:cNvPr>
        <xdr:cNvCxnSpPr/>
      </xdr:nvCxnSpPr>
      <xdr:spPr>
        <a:xfrm>
          <a:off x="660209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9A35437-887E-41C1-8A1D-C791722C5709}"/>
            </a:ext>
          </a:extLst>
        </xdr:cNvPr>
        <xdr:cNvCxnSpPr/>
      </xdr:nvCxnSpPr>
      <xdr:spPr>
        <a:xfrm>
          <a:off x="6602095"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D68F83B-5EFA-41BD-99DF-1609AC54AA77}"/>
            </a:ext>
          </a:extLst>
        </xdr:cNvPr>
        <xdr:cNvSpPr txBox="1"/>
      </xdr:nvSpPr>
      <xdr:spPr>
        <a:xfrm>
          <a:off x="6136821" y="73055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205547-D677-4370-AC9E-D34E46592CD1}"/>
            </a:ext>
          </a:extLst>
        </xdr:cNvPr>
        <xdr:cNvCxnSpPr/>
      </xdr:nvCxnSpPr>
      <xdr:spPr>
        <a:xfrm>
          <a:off x="6602095"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915E9AE8-4579-4704-97E6-6A6C8B0524D3}"/>
            </a:ext>
          </a:extLst>
        </xdr:cNvPr>
        <xdr:cNvSpPr txBox="1"/>
      </xdr:nvSpPr>
      <xdr:spPr>
        <a:xfrm>
          <a:off x="6136821" y="69770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77549C2-61EC-4BCA-ADDE-7A745D9A04C6}"/>
            </a:ext>
          </a:extLst>
        </xdr:cNvPr>
        <xdr:cNvCxnSpPr/>
      </xdr:nvCxnSpPr>
      <xdr:spPr>
        <a:xfrm>
          <a:off x="6602095"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DBDFC856-D74F-468E-9636-1F676A7A2631}"/>
            </a:ext>
          </a:extLst>
        </xdr:cNvPr>
        <xdr:cNvSpPr txBox="1"/>
      </xdr:nvSpPr>
      <xdr:spPr>
        <a:xfrm>
          <a:off x="6136821" y="6639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23ED3828-0AC8-42E3-8FAB-4EB03313A21B}"/>
            </a:ext>
          </a:extLst>
        </xdr:cNvPr>
        <xdr:cNvCxnSpPr/>
      </xdr:nvCxnSpPr>
      <xdr:spPr>
        <a:xfrm>
          <a:off x="6602095"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71AB47B8-FD63-4375-9DF0-D44B73570B01}"/>
            </a:ext>
          </a:extLst>
        </xdr:cNvPr>
        <xdr:cNvSpPr txBox="1"/>
      </xdr:nvSpPr>
      <xdr:spPr>
        <a:xfrm>
          <a:off x="6136821" y="63086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8D212699-18E3-422F-A93D-244C8A9ECB8F}"/>
            </a:ext>
          </a:extLst>
        </xdr:cNvPr>
        <xdr:cNvCxnSpPr/>
      </xdr:nvCxnSpPr>
      <xdr:spPr>
        <a:xfrm>
          <a:off x="6602095"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8F3AA423-6455-4D11-92F1-11DA335D9A9B}"/>
            </a:ext>
          </a:extLst>
        </xdr:cNvPr>
        <xdr:cNvSpPr txBox="1"/>
      </xdr:nvSpPr>
      <xdr:spPr>
        <a:xfrm>
          <a:off x="6136821" y="59782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55085203-6FFC-4CAB-BB83-13DC1F4484FD}"/>
            </a:ext>
          </a:extLst>
        </xdr:cNvPr>
        <xdr:cNvCxnSpPr/>
      </xdr:nvCxnSpPr>
      <xdr:spPr>
        <a:xfrm>
          <a:off x="6602095"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D0DEE00A-99E3-4C1F-9062-6F95B70FC66F}"/>
            </a:ext>
          </a:extLst>
        </xdr:cNvPr>
        <xdr:cNvSpPr txBox="1"/>
      </xdr:nvSpPr>
      <xdr:spPr>
        <a:xfrm>
          <a:off x="6136821" y="56421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F3602D5-5535-4B64-AEF6-B4BEA5035F83}"/>
            </a:ext>
          </a:extLst>
        </xdr:cNvPr>
        <xdr:cNvCxnSpPr/>
      </xdr:nvCxnSpPr>
      <xdr:spPr>
        <a:xfrm>
          <a:off x="660209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7A71F97F-DE52-4511-8DCF-7EAC29A496AE}"/>
            </a:ext>
          </a:extLst>
        </xdr:cNvPr>
        <xdr:cNvSpPr txBox="1"/>
      </xdr:nvSpPr>
      <xdr:spPr>
        <a:xfrm>
          <a:off x="6136821" y="5304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AFBAF9A0-C4B3-407D-9295-DDA1144188C3}"/>
            </a:ext>
          </a:extLst>
        </xdr:cNvPr>
        <xdr:cNvSpPr/>
      </xdr:nvSpPr>
      <xdr:spPr>
        <a:xfrm>
          <a:off x="660209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14" name="直線コネクタ 113">
          <a:extLst>
            <a:ext uri="{FF2B5EF4-FFF2-40B4-BE49-F238E27FC236}">
              <a16:creationId xmlns:a16="http://schemas.microsoft.com/office/drawing/2014/main" id="{CC61457D-93B5-403B-8311-AFBFCA09EBAF}"/>
            </a:ext>
          </a:extLst>
        </xdr:cNvPr>
        <xdr:cNvCxnSpPr/>
      </xdr:nvCxnSpPr>
      <xdr:spPr>
        <a:xfrm flipV="1">
          <a:off x="10476865" y="5826851"/>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15" name="【図書館】&#10;一人当たり面積最小値テキスト">
          <a:extLst>
            <a:ext uri="{FF2B5EF4-FFF2-40B4-BE49-F238E27FC236}">
              <a16:creationId xmlns:a16="http://schemas.microsoft.com/office/drawing/2014/main" id="{8AA5ADD7-9730-4FC8-95D9-B6168A87E360}"/>
            </a:ext>
          </a:extLst>
        </xdr:cNvPr>
        <xdr:cNvSpPr txBox="1"/>
      </xdr:nvSpPr>
      <xdr:spPr>
        <a:xfrm>
          <a:off x="10515600" y="73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16" name="直線コネクタ 115">
          <a:extLst>
            <a:ext uri="{FF2B5EF4-FFF2-40B4-BE49-F238E27FC236}">
              <a16:creationId xmlns:a16="http://schemas.microsoft.com/office/drawing/2014/main" id="{945E128A-D51E-4B2E-98BA-8690F0E89656}"/>
            </a:ext>
          </a:extLst>
        </xdr:cNvPr>
        <xdr:cNvCxnSpPr/>
      </xdr:nvCxnSpPr>
      <xdr:spPr>
        <a:xfrm>
          <a:off x="10390505" y="732744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17" name="【図書館】&#10;一人当たり面積最大値テキスト">
          <a:extLst>
            <a:ext uri="{FF2B5EF4-FFF2-40B4-BE49-F238E27FC236}">
              <a16:creationId xmlns:a16="http://schemas.microsoft.com/office/drawing/2014/main" id="{52FCA94F-308F-4F48-8932-7B8A2A2CF576}"/>
            </a:ext>
          </a:extLst>
        </xdr:cNvPr>
        <xdr:cNvSpPr txBox="1"/>
      </xdr:nvSpPr>
      <xdr:spPr>
        <a:xfrm>
          <a:off x="10515600" y="559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18" name="直線コネクタ 117">
          <a:extLst>
            <a:ext uri="{FF2B5EF4-FFF2-40B4-BE49-F238E27FC236}">
              <a16:creationId xmlns:a16="http://schemas.microsoft.com/office/drawing/2014/main" id="{D03FEEBE-1375-416D-AA9F-216BA58BF616}"/>
            </a:ext>
          </a:extLst>
        </xdr:cNvPr>
        <xdr:cNvCxnSpPr/>
      </xdr:nvCxnSpPr>
      <xdr:spPr>
        <a:xfrm>
          <a:off x="10390505" y="582685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65876</xdr:rowOff>
    </xdr:from>
    <xdr:ext cx="469744" cy="259045"/>
    <xdr:sp macro="" textlink="">
      <xdr:nvSpPr>
        <xdr:cNvPr id="119" name="【図書館】&#10;一人当たり面積平均値テキスト">
          <a:extLst>
            <a:ext uri="{FF2B5EF4-FFF2-40B4-BE49-F238E27FC236}">
              <a16:creationId xmlns:a16="http://schemas.microsoft.com/office/drawing/2014/main" id="{8B7812C4-7523-4224-84F4-7571EC685D88}"/>
            </a:ext>
          </a:extLst>
        </xdr:cNvPr>
        <xdr:cNvSpPr txBox="1"/>
      </xdr:nvSpPr>
      <xdr:spPr>
        <a:xfrm>
          <a:off x="10515600" y="6727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20" name="フローチャート: 判断 119">
          <a:extLst>
            <a:ext uri="{FF2B5EF4-FFF2-40B4-BE49-F238E27FC236}">
              <a16:creationId xmlns:a16="http://schemas.microsoft.com/office/drawing/2014/main" id="{E38E28BE-C08E-40F3-8929-4A4FC0137C20}"/>
            </a:ext>
          </a:extLst>
        </xdr:cNvPr>
        <xdr:cNvSpPr/>
      </xdr:nvSpPr>
      <xdr:spPr>
        <a:xfrm>
          <a:off x="10428605" y="6745424"/>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21" name="フローチャート: 判断 120">
          <a:extLst>
            <a:ext uri="{FF2B5EF4-FFF2-40B4-BE49-F238E27FC236}">
              <a16:creationId xmlns:a16="http://schemas.microsoft.com/office/drawing/2014/main" id="{F09C1AF5-BB6E-4124-8051-FDF90036DA08}"/>
            </a:ext>
          </a:extLst>
        </xdr:cNvPr>
        <xdr:cNvSpPr/>
      </xdr:nvSpPr>
      <xdr:spPr>
        <a:xfrm>
          <a:off x="9590405" y="689210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22" name="フローチャート: 判断 121">
          <a:extLst>
            <a:ext uri="{FF2B5EF4-FFF2-40B4-BE49-F238E27FC236}">
              <a16:creationId xmlns:a16="http://schemas.microsoft.com/office/drawing/2014/main" id="{5382D9D2-475B-4A13-8AC9-8C5A402EE35B}"/>
            </a:ext>
          </a:extLst>
        </xdr:cNvPr>
        <xdr:cNvSpPr/>
      </xdr:nvSpPr>
      <xdr:spPr>
        <a:xfrm>
          <a:off x="8697595" y="6895374"/>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23" name="フローチャート: 判断 122">
          <a:extLst>
            <a:ext uri="{FF2B5EF4-FFF2-40B4-BE49-F238E27FC236}">
              <a16:creationId xmlns:a16="http://schemas.microsoft.com/office/drawing/2014/main" id="{E97A134D-4202-43C3-B6F1-4F900B55798D}"/>
            </a:ext>
          </a:extLst>
        </xdr:cNvPr>
        <xdr:cNvSpPr/>
      </xdr:nvSpPr>
      <xdr:spPr>
        <a:xfrm>
          <a:off x="7810500" y="6900001"/>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24" name="フローチャート: 判断 123">
          <a:extLst>
            <a:ext uri="{FF2B5EF4-FFF2-40B4-BE49-F238E27FC236}">
              <a16:creationId xmlns:a16="http://schemas.microsoft.com/office/drawing/2014/main" id="{FCAD1E20-0B2A-49F3-A9CF-AFCF742A9FE3}"/>
            </a:ext>
          </a:extLst>
        </xdr:cNvPr>
        <xdr:cNvSpPr/>
      </xdr:nvSpPr>
      <xdr:spPr>
        <a:xfrm>
          <a:off x="6923405" y="6981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772D896-EE2D-4F64-B9AF-D72D820D1DC5}"/>
            </a:ext>
          </a:extLst>
        </xdr:cNvPr>
        <xdr:cNvSpPr txBox="1"/>
      </xdr:nvSpPr>
      <xdr:spPr>
        <a:xfrm>
          <a:off x="102870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77ABFDB-471C-4C9D-9E4B-D6D6549AD138}"/>
            </a:ext>
          </a:extLst>
        </xdr:cNvPr>
        <xdr:cNvSpPr txBox="1"/>
      </xdr:nvSpPr>
      <xdr:spPr>
        <a:xfrm>
          <a:off x="944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DBF439C-49A3-4C7E-91AE-09924B505C45}"/>
            </a:ext>
          </a:extLst>
        </xdr:cNvPr>
        <xdr:cNvSpPr txBox="1"/>
      </xdr:nvSpPr>
      <xdr:spPr>
        <a:xfrm>
          <a:off x="856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C8881FA-54E1-4496-AAE8-AC354F22E7C2}"/>
            </a:ext>
          </a:extLst>
        </xdr:cNvPr>
        <xdr:cNvSpPr txBox="1"/>
      </xdr:nvSpPr>
      <xdr:spPr>
        <a:xfrm>
          <a:off x="766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998BBBA-6551-4CF5-9048-AA568F5D3EC7}"/>
            </a:ext>
          </a:extLst>
        </xdr:cNvPr>
        <xdr:cNvSpPr txBox="1"/>
      </xdr:nvSpPr>
      <xdr:spPr>
        <a:xfrm>
          <a:off x="678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160927</xdr:rowOff>
    </xdr:from>
    <xdr:to>
      <xdr:col>50</xdr:col>
      <xdr:colOff>165100</xdr:colOff>
      <xdr:row>40</xdr:row>
      <xdr:rowOff>91077</xdr:rowOff>
    </xdr:to>
    <xdr:sp macro="" textlink="">
      <xdr:nvSpPr>
        <xdr:cNvPr id="130" name="楕円 129">
          <a:extLst>
            <a:ext uri="{FF2B5EF4-FFF2-40B4-BE49-F238E27FC236}">
              <a16:creationId xmlns:a16="http://schemas.microsoft.com/office/drawing/2014/main" id="{DAA07AD8-24CB-4B7B-8583-7EBA3F86BB3A}"/>
            </a:ext>
          </a:extLst>
        </xdr:cNvPr>
        <xdr:cNvSpPr/>
      </xdr:nvSpPr>
      <xdr:spPr>
        <a:xfrm>
          <a:off x="9590405" y="6994162"/>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167459</xdr:rowOff>
    </xdr:from>
    <xdr:to>
      <xdr:col>46</xdr:col>
      <xdr:colOff>38100</xdr:colOff>
      <xdr:row>40</xdr:row>
      <xdr:rowOff>97609</xdr:rowOff>
    </xdr:to>
    <xdr:sp macro="" textlink="">
      <xdr:nvSpPr>
        <xdr:cNvPr id="131" name="楕円 130">
          <a:extLst>
            <a:ext uri="{FF2B5EF4-FFF2-40B4-BE49-F238E27FC236}">
              <a16:creationId xmlns:a16="http://schemas.microsoft.com/office/drawing/2014/main" id="{5F3AFF29-91F0-4D59-93B8-E52669C37125}"/>
            </a:ext>
          </a:extLst>
        </xdr:cNvPr>
        <xdr:cNvSpPr/>
      </xdr:nvSpPr>
      <xdr:spPr>
        <a:xfrm>
          <a:off x="8697595" y="700640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40277</xdr:rowOff>
    </xdr:from>
    <xdr:to>
      <xdr:col>50</xdr:col>
      <xdr:colOff>114300</xdr:colOff>
      <xdr:row>40</xdr:row>
      <xdr:rowOff>46809</xdr:rowOff>
    </xdr:to>
    <xdr:cxnSp macro="">
      <xdr:nvCxnSpPr>
        <xdr:cNvPr id="132" name="直線コネクタ 131">
          <a:extLst>
            <a:ext uri="{FF2B5EF4-FFF2-40B4-BE49-F238E27FC236}">
              <a16:creationId xmlns:a16="http://schemas.microsoft.com/office/drawing/2014/main" id="{C5D83132-C6CD-4303-86DE-B814B1AE29B7}"/>
            </a:ext>
          </a:extLst>
        </xdr:cNvPr>
        <xdr:cNvCxnSpPr/>
      </xdr:nvCxnSpPr>
      <xdr:spPr>
        <a:xfrm flipV="1">
          <a:off x="8752205" y="7050677"/>
          <a:ext cx="887095"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167459</xdr:rowOff>
    </xdr:from>
    <xdr:to>
      <xdr:col>41</xdr:col>
      <xdr:colOff>101600</xdr:colOff>
      <xdr:row>40</xdr:row>
      <xdr:rowOff>97609</xdr:rowOff>
    </xdr:to>
    <xdr:sp macro="" textlink="">
      <xdr:nvSpPr>
        <xdr:cNvPr id="133" name="楕円 132">
          <a:extLst>
            <a:ext uri="{FF2B5EF4-FFF2-40B4-BE49-F238E27FC236}">
              <a16:creationId xmlns:a16="http://schemas.microsoft.com/office/drawing/2014/main" id="{49240317-704E-41EB-BE27-54B7BB4CED62}"/>
            </a:ext>
          </a:extLst>
        </xdr:cNvPr>
        <xdr:cNvSpPr/>
      </xdr:nvSpPr>
      <xdr:spPr>
        <a:xfrm>
          <a:off x="7810500" y="700640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46809</xdr:rowOff>
    </xdr:from>
    <xdr:to>
      <xdr:col>45</xdr:col>
      <xdr:colOff>177800</xdr:colOff>
      <xdr:row>40</xdr:row>
      <xdr:rowOff>46809</xdr:rowOff>
    </xdr:to>
    <xdr:cxnSp macro="">
      <xdr:nvCxnSpPr>
        <xdr:cNvPr id="134" name="直線コネクタ 133">
          <a:extLst>
            <a:ext uri="{FF2B5EF4-FFF2-40B4-BE49-F238E27FC236}">
              <a16:creationId xmlns:a16="http://schemas.microsoft.com/office/drawing/2014/main" id="{ABD26A67-E8B2-44E9-B091-9451DCF56E37}"/>
            </a:ext>
          </a:extLst>
        </xdr:cNvPr>
        <xdr:cNvCxnSpPr/>
      </xdr:nvCxnSpPr>
      <xdr:spPr>
        <a:xfrm>
          <a:off x="7859395" y="7055304"/>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170724</xdr:rowOff>
    </xdr:from>
    <xdr:to>
      <xdr:col>36</xdr:col>
      <xdr:colOff>165100</xdr:colOff>
      <xdr:row>40</xdr:row>
      <xdr:rowOff>100874</xdr:rowOff>
    </xdr:to>
    <xdr:sp macro="" textlink="">
      <xdr:nvSpPr>
        <xdr:cNvPr id="135" name="楕円 134">
          <a:extLst>
            <a:ext uri="{FF2B5EF4-FFF2-40B4-BE49-F238E27FC236}">
              <a16:creationId xmlns:a16="http://schemas.microsoft.com/office/drawing/2014/main" id="{525CBFF6-156E-496D-A8A6-D5231317D98A}"/>
            </a:ext>
          </a:extLst>
        </xdr:cNvPr>
        <xdr:cNvSpPr/>
      </xdr:nvSpPr>
      <xdr:spPr>
        <a:xfrm>
          <a:off x="6923405" y="70096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46809</xdr:rowOff>
    </xdr:from>
    <xdr:to>
      <xdr:col>41</xdr:col>
      <xdr:colOff>50800</xdr:colOff>
      <xdr:row>40</xdr:row>
      <xdr:rowOff>50074</xdr:rowOff>
    </xdr:to>
    <xdr:cxnSp macro="">
      <xdr:nvCxnSpPr>
        <xdr:cNvPr id="136" name="直線コネクタ 135">
          <a:extLst>
            <a:ext uri="{FF2B5EF4-FFF2-40B4-BE49-F238E27FC236}">
              <a16:creationId xmlns:a16="http://schemas.microsoft.com/office/drawing/2014/main" id="{9D506C0F-DFB0-414C-B3FC-59171D014C63}"/>
            </a:ext>
          </a:extLst>
        </xdr:cNvPr>
        <xdr:cNvCxnSpPr/>
      </xdr:nvCxnSpPr>
      <xdr:spPr>
        <a:xfrm flipV="1">
          <a:off x="6972300" y="7055304"/>
          <a:ext cx="88709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171286</xdr:rowOff>
    </xdr:from>
    <xdr:ext cx="469744" cy="259045"/>
    <xdr:sp macro="" textlink="">
      <xdr:nvSpPr>
        <xdr:cNvPr id="137" name="n_1aveValue【図書館】&#10;一人当たり面積">
          <a:extLst>
            <a:ext uri="{FF2B5EF4-FFF2-40B4-BE49-F238E27FC236}">
              <a16:creationId xmlns:a16="http://schemas.microsoft.com/office/drawing/2014/main" id="{5353199F-6AD7-4C98-AD08-074FCB5F4EC6}"/>
            </a:ext>
          </a:extLst>
        </xdr:cNvPr>
        <xdr:cNvSpPr txBox="1"/>
      </xdr:nvSpPr>
      <xdr:spPr>
        <a:xfrm>
          <a:off x="9395537" y="665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3101</xdr:rowOff>
    </xdr:from>
    <xdr:ext cx="469744" cy="259045"/>
    <xdr:sp macro="" textlink="">
      <xdr:nvSpPr>
        <xdr:cNvPr id="138" name="n_2aveValue【図書館】&#10;一人当たり面積">
          <a:extLst>
            <a:ext uri="{FF2B5EF4-FFF2-40B4-BE49-F238E27FC236}">
              <a16:creationId xmlns:a16="http://schemas.microsoft.com/office/drawing/2014/main" id="{EDE83E64-76E3-4BDE-AA27-FE5C71505F12}"/>
            </a:ext>
          </a:extLst>
        </xdr:cNvPr>
        <xdr:cNvSpPr txBox="1"/>
      </xdr:nvSpPr>
      <xdr:spPr>
        <a:xfrm>
          <a:off x="8519237" y="666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9633</xdr:rowOff>
    </xdr:from>
    <xdr:ext cx="469744" cy="259045"/>
    <xdr:sp macro="" textlink="">
      <xdr:nvSpPr>
        <xdr:cNvPr id="139" name="n_3aveValue【図書館】&#10;一人当たり面積">
          <a:extLst>
            <a:ext uri="{FF2B5EF4-FFF2-40B4-BE49-F238E27FC236}">
              <a16:creationId xmlns:a16="http://schemas.microsoft.com/office/drawing/2014/main" id="{C6239AFA-D274-4B56-87B1-4D77BE4DC5CA}"/>
            </a:ext>
          </a:extLst>
        </xdr:cNvPr>
        <xdr:cNvSpPr txBox="1"/>
      </xdr:nvSpPr>
      <xdr:spPr>
        <a:xfrm>
          <a:off x="7624522" y="666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91276</xdr:rowOff>
    </xdr:from>
    <xdr:ext cx="469744" cy="259045"/>
    <xdr:sp macro="" textlink="">
      <xdr:nvSpPr>
        <xdr:cNvPr id="140" name="n_4aveValue【図書館】&#10;一人当たり面積">
          <a:extLst>
            <a:ext uri="{FF2B5EF4-FFF2-40B4-BE49-F238E27FC236}">
              <a16:creationId xmlns:a16="http://schemas.microsoft.com/office/drawing/2014/main" id="{C0F00678-53DD-4633-8DB9-08CEC998570D}"/>
            </a:ext>
          </a:extLst>
        </xdr:cNvPr>
        <xdr:cNvSpPr txBox="1"/>
      </xdr:nvSpPr>
      <xdr:spPr>
        <a:xfrm>
          <a:off x="6739332" y="67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82204</xdr:rowOff>
    </xdr:from>
    <xdr:ext cx="469744" cy="259045"/>
    <xdr:sp macro="" textlink="">
      <xdr:nvSpPr>
        <xdr:cNvPr id="141" name="n_1mainValue【図書館】&#10;一人当たり面積">
          <a:extLst>
            <a:ext uri="{FF2B5EF4-FFF2-40B4-BE49-F238E27FC236}">
              <a16:creationId xmlns:a16="http://schemas.microsoft.com/office/drawing/2014/main" id="{192AA1F3-479E-48A3-A1C3-847BA09C3543}"/>
            </a:ext>
          </a:extLst>
        </xdr:cNvPr>
        <xdr:cNvSpPr txBox="1"/>
      </xdr:nvSpPr>
      <xdr:spPr>
        <a:xfrm>
          <a:off x="9395537" y="70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88736</xdr:rowOff>
    </xdr:from>
    <xdr:ext cx="469744" cy="259045"/>
    <xdr:sp macro="" textlink="">
      <xdr:nvSpPr>
        <xdr:cNvPr id="142" name="n_2mainValue【図書館】&#10;一人当たり面積">
          <a:extLst>
            <a:ext uri="{FF2B5EF4-FFF2-40B4-BE49-F238E27FC236}">
              <a16:creationId xmlns:a16="http://schemas.microsoft.com/office/drawing/2014/main" id="{425E6B26-E32C-4873-937E-830F34BE8A16}"/>
            </a:ext>
          </a:extLst>
        </xdr:cNvPr>
        <xdr:cNvSpPr txBox="1"/>
      </xdr:nvSpPr>
      <xdr:spPr>
        <a:xfrm>
          <a:off x="8519237" y="709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88736</xdr:rowOff>
    </xdr:from>
    <xdr:ext cx="469744" cy="259045"/>
    <xdr:sp macro="" textlink="">
      <xdr:nvSpPr>
        <xdr:cNvPr id="143" name="n_3mainValue【図書館】&#10;一人当たり面積">
          <a:extLst>
            <a:ext uri="{FF2B5EF4-FFF2-40B4-BE49-F238E27FC236}">
              <a16:creationId xmlns:a16="http://schemas.microsoft.com/office/drawing/2014/main" id="{BDCA22E8-366C-40EC-B58B-734A8F4910E7}"/>
            </a:ext>
          </a:extLst>
        </xdr:cNvPr>
        <xdr:cNvSpPr txBox="1"/>
      </xdr:nvSpPr>
      <xdr:spPr>
        <a:xfrm>
          <a:off x="7624522" y="709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92001</xdr:rowOff>
    </xdr:from>
    <xdr:ext cx="469744" cy="259045"/>
    <xdr:sp macro="" textlink="">
      <xdr:nvSpPr>
        <xdr:cNvPr id="144" name="n_4mainValue【図書館】&#10;一人当たり面積">
          <a:extLst>
            <a:ext uri="{FF2B5EF4-FFF2-40B4-BE49-F238E27FC236}">
              <a16:creationId xmlns:a16="http://schemas.microsoft.com/office/drawing/2014/main" id="{2062591B-9EF3-4E25-9884-6DFED179562C}"/>
            </a:ext>
          </a:extLst>
        </xdr:cNvPr>
        <xdr:cNvSpPr txBox="1"/>
      </xdr:nvSpPr>
      <xdr:spPr>
        <a:xfrm>
          <a:off x="6739332" y="710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FAA6DC2-4E1F-4E9C-BA83-7872368C026E}"/>
            </a:ext>
          </a:extLst>
        </xdr:cNvPr>
        <xdr:cNvSpPr/>
      </xdr:nvSpPr>
      <xdr:spPr>
        <a:xfrm>
          <a:off x="762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A6528B9C-E647-461C-BC33-8E6CC9FE357E}"/>
            </a:ext>
          </a:extLst>
        </xdr:cNvPr>
        <xdr:cNvSpPr/>
      </xdr:nvSpPr>
      <xdr:spPr>
        <a:xfrm>
          <a:off x="887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6A6C36CA-95E4-45FF-9FB4-76827FD20DA9}"/>
            </a:ext>
          </a:extLst>
        </xdr:cNvPr>
        <xdr:cNvSpPr/>
      </xdr:nvSpPr>
      <xdr:spPr>
        <a:xfrm>
          <a:off x="887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6759C587-2691-4690-9DC1-08E8AFB7679A}"/>
            </a:ext>
          </a:extLst>
        </xdr:cNvPr>
        <xdr:cNvSpPr/>
      </xdr:nvSpPr>
      <xdr:spPr>
        <a:xfrm>
          <a:off x="1905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45F67BA0-E08E-4F85-9933-A75844150658}"/>
            </a:ext>
          </a:extLst>
        </xdr:cNvPr>
        <xdr:cNvSpPr/>
      </xdr:nvSpPr>
      <xdr:spPr>
        <a:xfrm>
          <a:off x="1905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470C2321-2EA9-4A2B-B7E1-0C4339D88813}"/>
            </a:ext>
          </a:extLst>
        </xdr:cNvPr>
        <xdr:cNvSpPr/>
      </xdr:nvSpPr>
      <xdr:spPr>
        <a:xfrm>
          <a:off x="3048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DD19EC06-7AAC-4315-A8E0-71585758C6F2}"/>
            </a:ext>
          </a:extLst>
        </xdr:cNvPr>
        <xdr:cNvSpPr/>
      </xdr:nvSpPr>
      <xdr:spPr>
        <a:xfrm>
          <a:off x="3048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2355339-B398-456F-A2E5-3E754949EF3C}"/>
            </a:ext>
          </a:extLst>
        </xdr:cNvPr>
        <xdr:cNvSpPr/>
      </xdr:nvSpPr>
      <xdr:spPr>
        <a:xfrm>
          <a:off x="762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FD454957-AF67-4687-BCBC-B184FAF1D6D3}"/>
            </a:ext>
          </a:extLst>
        </xdr:cNvPr>
        <xdr:cNvSpPr txBox="1"/>
      </xdr:nvSpPr>
      <xdr:spPr>
        <a:xfrm>
          <a:off x="723900"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B34D0A25-D217-4662-A097-30206B670DC5}"/>
            </a:ext>
          </a:extLst>
        </xdr:cNvPr>
        <xdr:cNvCxnSpPr/>
      </xdr:nvCxnSpPr>
      <xdr:spPr>
        <a:xfrm>
          <a:off x="762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BB477F54-C3D2-453F-95DF-C10AF2660876}"/>
            </a:ext>
          </a:extLst>
        </xdr:cNvPr>
        <xdr:cNvSpPr txBox="1"/>
      </xdr:nvSpPr>
      <xdr:spPr>
        <a:xfrm>
          <a:off x="296726"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7FDABE3-EC10-474F-96EA-63DAD5338707}"/>
            </a:ext>
          </a:extLst>
        </xdr:cNvPr>
        <xdr:cNvCxnSpPr/>
      </xdr:nvCxnSpPr>
      <xdr:spPr>
        <a:xfrm>
          <a:off x="762000"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2934836D-A95B-4C51-B510-AEB7E989CA8E}"/>
            </a:ext>
          </a:extLst>
        </xdr:cNvPr>
        <xdr:cNvSpPr txBox="1"/>
      </xdr:nvSpPr>
      <xdr:spPr>
        <a:xfrm>
          <a:off x="296726"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EF5E1A2E-74F5-43CA-823D-56BBE44DA1AD}"/>
            </a:ext>
          </a:extLst>
        </xdr:cNvPr>
        <xdr:cNvCxnSpPr/>
      </xdr:nvCxnSpPr>
      <xdr:spPr>
        <a:xfrm>
          <a:off x="762000"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5AED4E0D-B41C-4E40-997E-089F25AEC121}"/>
            </a:ext>
          </a:extLst>
        </xdr:cNvPr>
        <xdr:cNvSpPr txBox="1"/>
      </xdr:nvSpPr>
      <xdr:spPr>
        <a:xfrm>
          <a:off x="362751" y="10760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95A38591-1383-4C3C-B044-17DF07CABB4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B26FE49A-309E-4B1C-B643-E7611AF7596E}"/>
            </a:ext>
          </a:extLst>
        </xdr:cNvPr>
        <xdr:cNvSpPr txBox="1"/>
      </xdr:nvSpPr>
      <xdr:spPr>
        <a:xfrm>
          <a:off x="362751" y="10371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CBE9CF19-91FB-4E05-8104-2DC6D77BA2EC}"/>
            </a:ext>
          </a:extLst>
        </xdr:cNvPr>
        <xdr:cNvCxnSpPr/>
      </xdr:nvCxnSpPr>
      <xdr:spPr>
        <a:xfrm>
          <a:off x="762000"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B0D47AF0-6547-4F37-8600-8ECB7114D8C0}"/>
            </a:ext>
          </a:extLst>
        </xdr:cNvPr>
        <xdr:cNvSpPr txBox="1"/>
      </xdr:nvSpPr>
      <xdr:spPr>
        <a:xfrm>
          <a:off x="362751" y="99752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D34E146-9BEB-4C31-B53E-B5AA673DA7A7}"/>
            </a:ext>
          </a:extLst>
        </xdr:cNvPr>
        <xdr:cNvCxnSpPr/>
      </xdr:nvCxnSpPr>
      <xdr:spPr>
        <a:xfrm>
          <a:off x="762000"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7C7F69BA-9D06-48BD-AC56-490A9C85F5E5}"/>
            </a:ext>
          </a:extLst>
        </xdr:cNvPr>
        <xdr:cNvSpPr txBox="1"/>
      </xdr:nvSpPr>
      <xdr:spPr>
        <a:xfrm>
          <a:off x="362751" y="95866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6A99482-9D3B-469A-B621-B387337B0BE3}"/>
            </a:ext>
          </a:extLst>
        </xdr:cNvPr>
        <xdr:cNvCxnSpPr/>
      </xdr:nvCxnSpPr>
      <xdr:spPr>
        <a:xfrm>
          <a:off x="762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35AB9A8B-A90D-4356-96EE-2E32EFAC739D}"/>
            </a:ext>
          </a:extLst>
        </xdr:cNvPr>
        <xdr:cNvSpPr txBox="1"/>
      </xdr:nvSpPr>
      <xdr:spPr>
        <a:xfrm>
          <a:off x="423061" y="91979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2B8B4B6F-48DF-4CC1-A177-E2A7E4D80868}"/>
            </a:ext>
          </a:extLst>
        </xdr:cNvPr>
        <xdr:cNvSpPr/>
      </xdr:nvSpPr>
      <xdr:spPr>
        <a:xfrm>
          <a:off x="762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DE85D05A-D4E4-48C8-B7E5-1B2294514617}"/>
            </a:ext>
          </a:extLst>
        </xdr:cNvPr>
        <xdr:cNvCxnSpPr/>
      </xdr:nvCxnSpPr>
      <xdr:spPr>
        <a:xfrm flipV="1">
          <a:off x="4636770" y="989457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3E762A62-EB77-4191-B767-8A6E3584E5B7}"/>
            </a:ext>
          </a:extLst>
        </xdr:cNvPr>
        <xdr:cNvSpPr txBox="1"/>
      </xdr:nvSpPr>
      <xdr:spPr>
        <a:xfrm>
          <a:off x="4675505" y="112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63CB7E9E-F0BC-41EB-9BC9-15DB9D7109E3}"/>
            </a:ext>
          </a:extLst>
        </xdr:cNvPr>
        <xdr:cNvCxnSpPr/>
      </xdr:nvCxnSpPr>
      <xdr:spPr>
        <a:xfrm>
          <a:off x="4544695" y="1129284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B02C952E-256A-402D-8E97-E90401FA6C84}"/>
            </a:ext>
          </a:extLst>
        </xdr:cNvPr>
        <xdr:cNvSpPr txBox="1"/>
      </xdr:nvSpPr>
      <xdr:spPr>
        <a:xfrm>
          <a:off x="4675505" y="966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173" name="直線コネクタ 172">
          <a:extLst>
            <a:ext uri="{FF2B5EF4-FFF2-40B4-BE49-F238E27FC236}">
              <a16:creationId xmlns:a16="http://schemas.microsoft.com/office/drawing/2014/main" id="{CA22D022-F195-49F7-B339-5392D51A0836}"/>
            </a:ext>
          </a:extLst>
        </xdr:cNvPr>
        <xdr:cNvCxnSpPr/>
      </xdr:nvCxnSpPr>
      <xdr:spPr>
        <a:xfrm>
          <a:off x="4544695" y="989457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FD592A24-1644-4DBC-8804-129D1F221BF0}"/>
            </a:ext>
          </a:extLst>
        </xdr:cNvPr>
        <xdr:cNvSpPr txBox="1"/>
      </xdr:nvSpPr>
      <xdr:spPr>
        <a:xfrm>
          <a:off x="4675505" y="10517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5" name="フローチャート: 判断 174">
          <a:extLst>
            <a:ext uri="{FF2B5EF4-FFF2-40B4-BE49-F238E27FC236}">
              <a16:creationId xmlns:a16="http://schemas.microsoft.com/office/drawing/2014/main" id="{2C6B4E1F-FDAA-4D2D-A048-F8EFEF947DA5}"/>
            </a:ext>
          </a:extLst>
        </xdr:cNvPr>
        <xdr:cNvSpPr/>
      </xdr:nvSpPr>
      <xdr:spPr>
        <a:xfrm>
          <a:off x="4582795" y="1054290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76" name="フローチャート: 判断 175">
          <a:extLst>
            <a:ext uri="{FF2B5EF4-FFF2-40B4-BE49-F238E27FC236}">
              <a16:creationId xmlns:a16="http://schemas.microsoft.com/office/drawing/2014/main" id="{E10AD52F-291F-44EC-A0F2-037F0284FE44}"/>
            </a:ext>
          </a:extLst>
        </xdr:cNvPr>
        <xdr:cNvSpPr/>
      </xdr:nvSpPr>
      <xdr:spPr>
        <a:xfrm>
          <a:off x="3744595" y="1048956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7" name="フローチャート: 判断 176">
          <a:extLst>
            <a:ext uri="{FF2B5EF4-FFF2-40B4-BE49-F238E27FC236}">
              <a16:creationId xmlns:a16="http://schemas.microsoft.com/office/drawing/2014/main" id="{9835783D-F9DC-4FFE-A29E-7AD9EC6DFAE1}"/>
            </a:ext>
          </a:extLst>
        </xdr:cNvPr>
        <xdr:cNvSpPr/>
      </xdr:nvSpPr>
      <xdr:spPr>
        <a:xfrm>
          <a:off x="2857500" y="1054671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178" name="フローチャート: 判断 177">
          <a:extLst>
            <a:ext uri="{FF2B5EF4-FFF2-40B4-BE49-F238E27FC236}">
              <a16:creationId xmlns:a16="http://schemas.microsoft.com/office/drawing/2014/main" id="{A7DFA210-E8A0-465D-9E43-8BC4EE1E9E5D}"/>
            </a:ext>
          </a:extLst>
        </xdr:cNvPr>
        <xdr:cNvSpPr/>
      </xdr:nvSpPr>
      <xdr:spPr>
        <a:xfrm>
          <a:off x="1970405" y="1058862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79" name="フローチャート: 判断 178">
          <a:extLst>
            <a:ext uri="{FF2B5EF4-FFF2-40B4-BE49-F238E27FC236}">
              <a16:creationId xmlns:a16="http://schemas.microsoft.com/office/drawing/2014/main" id="{799C7844-A504-4155-93BC-6AE910FFF1CE}"/>
            </a:ext>
          </a:extLst>
        </xdr:cNvPr>
        <xdr:cNvSpPr/>
      </xdr:nvSpPr>
      <xdr:spPr>
        <a:xfrm>
          <a:off x="1077595" y="1049337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94CE383-9031-4E4A-8E81-DC5C01DE22CB}"/>
            </a:ext>
          </a:extLst>
        </xdr:cNvPr>
        <xdr:cNvSpPr txBox="1"/>
      </xdr:nvSpPr>
      <xdr:spPr>
        <a:xfrm>
          <a:off x="4446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1345678-5395-430D-B856-F9DCB9C84DAE}"/>
            </a:ext>
          </a:extLst>
        </xdr:cNvPr>
        <xdr:cNvSpPr txBox="1"/>
      </xdr:nvSpPr>
      <xdr:spPr>
        <a:xfrm>
          <a:off x="3608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65A8593-B794-4524-8DBF-0C7D273DFE36}"/>
            </a:ext>
          </a:extLst>
        </xdr:cNvPr>
        <xdr:cNvSpPr txBox="1"/>
      </xdr:nvSpPr>
      <xdr:spPr>
        <a:xfrm>
          <a:off x="2715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6AE7BA0-F4C7-4B33-BF8E-713F6AAEDC1F}"/>
            </a:ext>
          </a:extLst>
        </xdr:cNvPr>
        <xdr:cNvSpPr txBox="1"/>
      </xdr:nvSpPr>
      <xdr:spPr>
        <a:xfrm>
          <a:off x="182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97BD73E-D7C1-4A56-8400-9C0D6EB8B22A}"/>
            </a:ext>
          </a:extLst>
        </xdr:cNvPr>
        <xdr:cNvSpPr txBox="1"/>
      </xdr:nvSpPr>
      <xdr:spPr>
        <a:xfrm>
          <a:off x="94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5" name="楕円 184">
          <a:extLst>
            <a:ext uri="{FF2B5EF4-FFF2-40B4-BE49-F238E27FC236}">
              <a16:creationId xmlns:a16="http://schemas.microsoft.com/office/drawing/2014/main" id="{2ECE785D-D0E8-4B38-B814-4B3CBC6905BF}"/>
            </a:ext>
          </a:extLst>
        </xdr:cNvPr>
        <xdr:cNvSpPr/>
      </xdr:nvSpPr>
      <xdr:spPr>
        <a:xfrm>
          <a:off x="3744595" y="112439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25400</xdr:rowOff>
    </xdr:from>
    <xdr:to>
      <xdr:col>15</xdr:col>
      <xdr:colOff>101600</xdr:colOff>
      <xdr:row>64</xdr:row>
      <xdr:rowOff>127000</xdr:rowOff>
    </xdr:to>
    <xdr:sp macro="" textlink="">
      <xdr:nvSpPr>
        <xdr:cNvPr id="186" name="楕円 185">
          <a:extLst>
            <a:ext uri="{FF2B5EF4-FFF2-40B4-BE49-F238E27FC236}">
              <a16:creationId xmlns:a16="http://schemas.microsoft.com/office/drawing/2014/main" id="{1EA8D45E-ABD6-4B17-92F3-78F665329535}"/>
            </a:ext>
          </a:extLst>
        </xdr:cNvPr>
        <xdr:cNvSpPr/>
      </xdr:nvSpPr>
      <xdr:spPr>
        <a:xfrm>
          <a:off x="2857500" y="112439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7" name="直線コネクタ 186">
          <a:extLst>
            <a:ext uri="{FF2B5EF4-FFF2-40B4-BE49-F238E27FC236}">
              <a16:creationId xmlns:a16="http://schemas.microsoft.com/office/drawing/2014/main" id="{41CAA093-B33E-40E3-8A71-B67B4908CA0B}"/>
            </a:ext>
          </a:extLst>
        </xdr:cNvPr>
        <xdr:cNvCxnSpPr/>
      </xdr:nvCxnSpPr>
      <xdr:spPr>
        <a:xfrm>
          <a:off x="2906395" y="11292840"/>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88" name="楕円 187">
          <a:extLst>
            <a:ext uri="{FF2B5EF4-FFF2-40B4-BE49-F238E27FC236}">
              <a16:creationId xmlns:a16="http://schemas.microsoft.com/office/drawing/2014/main" id="{C76779DD-0AAD-4BE8-9BCB-0FD56B1E80E8}"/>
            </a:ext>
          </a:extLst>
        </xdr:cNvPr>
        <xdr:cNvSpPr/>
      </xdr:nvSpPr>
      <xdr:spPr>
        <a:xfrm>
          <a:off x="1970405" y="1124394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89" name="直線コネクタ 188">
          <a:extLst>
            <a:ext uri="{FF2B5EF4-FFF2-40B4-BE49-F238E27FC236}">
              <a16:creationId xmlns:a16="http://schemas.microsoft.com/office/drawing/2014/main" id="{D0BD80DC-DF0A-455A-83BC-9248EB42CF5A}"/>
            </a:ext>
          </a:extLst>
        </xdr:cNvPr>
        <xdr:cNvCxnSpPr/>
      </xdr:nvCxnSpPr>
      <xdr:spPr>
        <a:xfrm>
          <a:off x="2019300" y="11292840"/>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0" name="楕円 189">
          <a:extLst>
            <a:ext uri="{FF2B5EF4-FFF2-40B4-BE49-F238E27FC236}">
              <a16:creationId xmlns:a16="http://schemas.microsoft.com/office/drawing/2014/main" id="{00FC5979-03F7-4492-9056-CF96B8CB069F}"/>
            </a:ext>
          </a:extLst>
        </xdr:cNvPr>
        <xdr:cNvSpPr/>
      </xdr:nvSpPr>
      <xdr:spPr>
        <a:xfrm>
          <a:off x="1077595" y="112439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1" name="直線コネクタ 190">
          <a:extLst>
            <a:ext uri="{FF2B5EF4-FFF2-40B4-BE49-F238E27FC236}">
              <a16:creationId xmlns:a16="http://schemas.microsoft.com/office/drawing/2014/main" id="{9CE70D0F-B5EF-4C19-A427-AE8677FB1D46}"/>
            </a:ext>
          </a:extLst>
        </xdr:cNvPr>
        <xdr:cNvCxnSpPr/>
      </xdr:nvCxnSpPr>
      <xdr:spPr>
        <a:xfrm>
          <a:off x="1132205" y="11292840"/>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192" name="n_1aveValue【体育館・プール】&#10;有形固定資産減価償却率">
          <a:extLst>
            <a:ext uri="{FF2B5EF4-FFF2-40B4-BE49-F238E27FC236}">
              <a16:creationId xmlns:a16="http://schemas.microsoft.com/office/drawing/2014/main" id="{EC456AE7-7CF6-4FB0-8F6F-78C4E587FFC6}"/>
            </a:ext>
          </a:extLst>
        </xdr:cNvPr>
        <xdr:cNvSpPr txBox="1"/>
      </xdr:nvSpPr>
      <xdr:spPr>
        <a:xfrm>
          <a:off x="3582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3" name="n_2aveValue【体育館・プール】&#10;有形固定資産減価償却率">
          <a:extLst>
            <a:ext uri="{FF2B5EF4-FFF2-40B4-BE49-F238E27FC236}">
              <a16:creationId xmlns:a16="http://schemas.microsoft.com/office/drawing/2014/main" id="{E34218C7-961E-4B11-B6E5-59D255958C6D}"/>
            </a:ext>
          </a:extLst>
        </xdr:cNvPr>
        <xdr:cNvSpPr txBox="1"/>
      </xdr:nvSpPr>
      <xdr:spPr>
        <a:xfrm>
          <a:off x="27057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94" name="n_3aveValue【体育館・プール】&#10;有形固定資産減価償却率">
          <a:extLst>
            <a:ext uri="{FF2B5EF4-FFF2-40B4-BE49-F238E27FC236}">
              <a16:creationId xmlns:a16="http://schemas.microsoft.com/office/drawing/2014/main" id="{91A5B7D7-C7B5-4880-8F33-93CC420A5F25}"/>
            </a:ext>
          </a:extLst>
        </xdr:cNvPr>
        <xdr:cNvSpPr txBox="1"/>
      </xdr:nvSpPr>
      <xdr:spPr>
        <a:xfrm>
          <a:off x="1818649" y="1036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95" name="n_4aveValue【体育館・プール】&#10;有形固定資産減価償却率">
          <a:extLst>
            <a:ext uri="{FF2B5EF4-FFF2-40B4-BE49-F238E27FC236}">
              <a16:creationId xmlns:a16="http://schemas.microsoft.com/office/drawing/2014/main" id="{BC726880-97CC-431E-AF36-33889CDC66E4}"/>
            </a:ext>
          </a:extLst>
        </xdr:cNvPr>
        <xdr:cNvSpPr txBox="1"/>
      </xdr:nvSpPr>
      <xdr:spPr>
        <a:xfrm>
          <a:off x="925839"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6" name="n_1mainValue【体育館・プール】&#10;有形固定資産減価償却率">
          <a:extLst>
            <a:ext uri="{FF2B5EF4-FFF2-40B4-BE49-F238E27FC236}">
              <a16:creationId xmlns:a16="http://schemas.microsoft.com/office/drawing/2014/main" id="{AA945A63-4282-4D4D-8015-EE02B77E0149}"/>
            </a:ext>
          </a:extLst>
        </xdr:cNvPr>
        <xdr:cNvSpPr txBox="1"/>
      </xdr:nvSpPr>
      <xdr:spPr>
        <a:xfrm>
          <a:off x="3547822" y="1133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7" name="n_2mainValue【体育館・プール】&#10;有形固定資産減価償却率">
          <a:extLst>
            <a:ext uri="{FF2B5EF4-FFF2-40B4-BE49-F238E27FC236}">
              <a16:creationId xmlns:a16="http://schemas.microsoft.com/office/drawing/2014/main" id="{37FD6327-539C-4B4A-826C-26C688140024}"/>
            </a:ext>
          </a:extLst>
        </xdr:cNvPr>
        <xdr:cNvSpPr txBox="1"/>
      </xdr:nvSpPr>
      <xdr:spPr>
        <a:xfrm>
          <a:off x="2671522" y="1133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98" name="n_3mainValue【体育館・プール】&#10;有形固定資産減価償却率">
          <a:extLst>
            <a:ext uri="{FF2B5EF4-FFF2-40B4-BE49-F238E27FC236}">
              <a16:creationId xmlns:a16="http://schemas.microsoft.com/office/drawing/2014/main" id="{4B5D2893-459E-4DFA-9340-6F896295D4D7}"/>
            </a:ext>
          </a:extLst>
        </xdr:cNvPr>
        <xdr:cNvSpPr txBox="1"/>
      </xdr:nvSpPr>
      <xdr:spPr>
        <a:xfrm>
          <a:off x="1786332" y="1133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99" name="n_4mainValue【体育館・プール】&#10;有形固定資産減価償却率">
          <a:extLst>
            <a:ext uri="{FF2B5EF4-FFF2-40B4-BE49-F238E27FC236}">
              <a16:creationId xmlns:a16="http://schemas.microsoft.com/office/drawing/2014/main" id="{5795F134-3921-43D4-826A-37CDE73ADE27}"/>
            </a:ext>
          </a:extLst>
        </xdr:cNvPr>
        <xdr:cNvSpPr txBox="1"/>
      </xdr:nvSpPr>
      <xdr:spPr>
        <a:xfrm>
          <a:off x="899237" y="1133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953C1BD9-6D9A-4E81-AE00-3D7750763584}"/>
            </a:ext>
          </a:extLst>
        </xdr:cNvPr>
        <xdr:cNvSpPr/>
      </xdr:nvSpPr>
      <xdr:spPr>
        <a:xfrm>
          <a:off x="660209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FEDE139D-3EFF-4221-8B1F-6D2692176E8E}"/>
            </a:ext>
          </a:extLst>
        </xdr:cNvPr>
        <xdr:cNvSpPr/>
      </xdr:nvSpPr>
      <xdr:spPr>
        <a:xfrm>
          <a:off x="6732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63F6FB01-3DAD-4526-A59F-AD035EACA857}"/>
            </a:ext>
          </a:extLst>
        </xdr:cNvPr>
        <xdr:cNvSpPr/>
      </xdr:nvSpPr>
      <xdr:spPr>
        <a:xfrm>
          <a:off x="6732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BDB7543C-F10A-40E1-B1E4-0236CA598C8E}"/>
            </a:ext>
          </a:extLst>
        </xdr:cNvPr>
        <xdr:cNvSpPr/>
      </xdr:nvSpPr>
      <xdr:spPr>
        <a:xfrm>
          <a:off x="7745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5E00C352-CE61-4E1C-883C-A82FA361E3D2}"/>
            </a:ext>
          </a:extLst>
        </xdr:cNvPr>
        <xdr:cNvSpPr/>
      </xdr:nvSpPr>
      <xdr:spPr>
        <a:xfrm>
          <a:off x="7745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B7E7CE56-491A-42F0-8ADD-723F219E3BE0}"/>
            </a:ext>
          </a:extLst>
        </xdr:cNvPr>
        <xdr:cNvSpPr/>
      </xdr:nvSpPr>
      <xdr:spPr>
        <a:xfrm>
          <a:off x="8888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5E2E1A7B-DB47-4DFB-B0FB-82E61A611E59}"/>
            </a:ext>
          </a:extLst>
        </xdr:cNvPr>
        <xdr:cNvSpPr/>
      </xdr:nvSpPr>
      <xdr:spPr>
        <a:xfrm>
          <a:off x="8888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17C8B16A-41EE-4535-9806-DCDBBF88CCED}"/>
            </a:ext>
          </a:extLst>
        </xdr:cNvPr>
        <xdr:cNvSpPr/>
      </xdr:nvSpPr>
      <xdr:spPr>
        <a:xfrm>
          <a:off x="660209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4D414868-C703-49EA-8D49-942FFD7F3382}"/>
            </a:ext>
          </a:extLst>
        </xdr:cNvPr>
        <xdr:cNvSpPr txBox="1"/>
      </xdr:nvSpPr>
      <xdr:spPr>
        <a:xfrm>
          <a:off x="6563995"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D7323AE8-D3EB-445E-A9FD-B316E57A7254}"/>
            </a:ext>
          </a:extLst>
        </xdr:cNvPr>
        <xdr:cNvCxnSpPr/>
      </xdr:nvCxnSpPr>
      <xdr:spPr>
        <a:xfrm>
          <a:off x="660209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DDEE6BAC-F0B8-4CEC-BD66-EED538043E90}"/>
            </a:ext>
          </a:extLst>
        </xdr:cNvPr>
        <xdr:cNvCxnSpPr/>
      </xdr:nvCxnSpPr>
      <xdr:spPr>
        <a:xfrm>
          <a:off x="6602095"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1" name="テキスト ボックス 210">
          <a:extLst>
            <a:ext uri="{FF2B5EF4-FFF2-40B4-BE49-F238E27FC236}">
              <a16:creationId xmlns:a16="http://schemas.microsoft.com/office/drawing/2014/main" id="{3A9C22BB-9039-4859-85F0-DDE842794030}"/>
            </a:ext>
          </a:extLst>
        </xdr:cNvPr>
        <xdr:cNvSpPr txBox="1"/>
      </xdr:nvSpPr>
      <xdr:spPr>
        <a:xfrm>
          <a:off x="6136821"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45F57447-173B-4E0C-B992-2DE83553B0D2}"/>
            </a:ext>
          </a:extLst>
        </xdr:cNvPr>
        <xdr:cNvCxnSpPr/>
      </xdr:nvCxnSpPr>
      <xdr:spPr>
        <a:xfrm>
          <a:off x="6602095"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3" name="テキスト ボックス 212">
          <a:extLst>
            <a:ext uri="{FF2B5EF4-FFF2-40B4-BE49-F238E27FC236}">
              <a16:creationId xmlns:a16="http://schemas.microsoft.com/office/drawing/2014/main" id="{DDA32272-3E82-4F27-9705-8B9A765EC007}"/>
            </a:ext>
          </a:extLst>
        </xdr:cNvPr>
        <xdr:cNvSpPr txBox="1"/>
      </xdr:nvSpPr>
      <xdr:spPr>
        <a:xfrm>
          <a:off x="6136821" y="10760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9C01CCC4-C1BA-4BEE-8F7A-2B64861D07AC}"/>
            </a:ext>
          </a:extLst>
        </xdr:cNvPr>
        <xdr:cNvCxnSpPr/>
      </xdr:nvCxnSpPr>
      <xdr:spPr>
        <a:xfrm>
          <a:off x="660209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5" name="テキスト ボックス 214">
          <a:extLst>
            <a:ext uri="{FF2B5EF4-FFF2-40B4-BE49-F238E27FC236}">
              <a16:creationId xmlns:a16="http://schemas.microsoft.com/office/drawing/2014/main" id="{FB5E6581-35DA-4782-8804-1D04D2EA4396}"/>
            </a:ext>
          </a:extLst>
        </xdr:cNvPr>
        <xdr:cNvSpPr txBox="1"/>
      </xdr:nvSpPr>
      <xdr:spPr>
        <a:xfrm>
          <a:off x="6136821" y="103714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FDE83AED-2A6F-4E39-8470-A79FF9D56252}"/>
            </a:ext>
          </a:extLst>
        </xdr:cNvPr>
        <xdr:cNvCxnSpPr/>
      </xdr:nvCxnSpPr>
      <xdr:spPr>
        <a:xfrm>
          <a:off x="6602095"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7" name="テキスト ボックス 216">
          <a:extLst>
            <a:ext uri="{FF2B5EF4-FFF2-40B4-BE49-F238E27FC236}">
              <a16:creationId xmlns:a16="http://schemas.microsoft.com/office/drawing/2014/main" id="{18A2A729-FC14-4559-8B27-430351945935}"/>
            </a:ext>
          </a:extLst>
        </xdr:cNvPr>
        <xdr:cNvSpPr txBox="1"/>
      </xdr:nvSpPr>
      <xdr:spPr>
        <a:xfrm>
          <a:off x="6136821" y="99752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FE5C1E6E-54F9-4FB3-8CCF-30466DDBBFEE}"/>
            </a:ext>
          </a:extLst>
        </xdr:cNvPr>
        <xdr:cNvCxnSpPr/>
      </xdr:nvCxnSpPr>
      <xdr:spPr>
        <a:xfrm>
          <a:off x="6602095"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9" name="テキスト ボックス 218">
          <a:extLst>
            <a:ext uri="{FF2B5EF4-FFF2-40B4-BE49-F238E27FC236}">
              <a16:creationId xmlns:a16="http://schemas.microsoft.com/office/drawing/2014/main" id="{66360B2C-6AAE-4929-B3BC-F3AD0C3D118F}"/>
            </a:ext>
          </a:extLst>
        </xdr:cNvPr>
        <xdr:cNvSpPr txBox="1"/>
      </xdr:nvSpPr>
      <xdr:spPr>
        <a:xfrm>
          <a:off x="6136821" y="95866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E1C952C2-2CCD-44F1-BE3B-DBB330603577}"/>
            </a:ext>
          </a:extLst>
        </xdr:cNvPr>
        <xdr:cNvCxnSpPr/>
      </xdr:nvCxnSpPr>
      <xdr:spPr>
        <a:xfrm>
          <a:off x="660209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1" name="テキスト ボックス 220">
          <a:extLst>
            <a:ext uri="{FF2B5EF4-FFF2-40B4-BE49-F238E27FC236}">
              <a16:creationId xmlns:a16="http://schemas.microsoft.com/office/drawing/2014/main" id="{4702B163-CD1D-4EBC-9F72-4FA3A5726AAE}"/>
            </a:ext>
          </a:extLst>
        </xdr:cNvPr>
        <xdr:cNvSpPr txBox="1"/>
      </xdr:nvSpPr>
      <xdr:spPr>
        <a:xfrm>
          <a:off x="6076511" y="91979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2FBA1C88-6D5B-496A-A896-4EC3635D5C00}"/>
            </a:ext>
          </a:extLst>
        </xdr:cNvPr>
        <xdr:cNvSpPr/>
      </xdr:nvSpPr>
      <xdr:spPr>
        <a:xfrm>
          <a:off x="660209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223" name="直線コネクタ 222">
          <a:extLst>
            <a:ext uri="{FF2B5EF4-FFF2-40B4-BE49-F238E27FC236}">
              <a16:creationId xmlns:a16="http://schemas.microsoft.com/office/drawing/2014/main" id="{12C7B2E8-430F-4EA6-9B39-02A565381E8B}"/>
            </a:ext>
          </a:extLst>
        </xdr:cNvPr>
        <xdr:cNvCxnSpPr/>
      </xdr:nvCxnSpPr>
      <xdr:spPr>
        <a:xfrm flipV="1">
          <a:off x="10476865" y="9666923"/>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224" name="【体育館・プール】&#10;一人当たり面積最小値テキスト">
          <a:extLst>
            <a:ext uri="{FF2B5EF4-FFF2-40B4-BE49-F238E27FC236}">
              <a16:creationId xmlns:a16="http://schemas.microsoft.com/office/drawing/2014/main" id="{570AE5EE-D61B-4D0F-88AA-D69359A15FC9}"/>
            </a:ext>
          </a:extLst>
        </xdr:cNvPr>
        <xdr:cNvSpPr txBox="1"/>
      </xdr:nvSpPr>
      <xdr:spPr>
        <a:xfrm>
          <a:off x="10515600" y="1128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225" name="直線コネクタ 224">
          <a:extLst>
            <a:ext uri="{FF2B5EF4-FFF2-40B4-BE49-F238E27FC236}">
              <a16:creationId xmlns:a16="http://schemas.microsoft.com/office/drawing/2014/main" id="{69C5AF7C-6149-499E-A624-277DF85BFAB8}"/>
            </a:ext>
          </a:extLst>
        </xdr:cNvPr>
        <xdr:cNvCxnSpPr/>
      </xdr:nvCxnSpPr>
      <xdr:spPr>
        <a:xfrm>
          <a:off x="10390505" y="1128617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226" name="【体育館・プール】&#10;一人当たり面積最大値テキスト">
          <a:extLst>
            <a:ext uri="{FF2B5EF4-FFF2-40B4-BE49-F238E27FC236}">
              <a16:creationId xmlns:a16="http://schemas.microsoft.com/office/drawing/2014/main" id="{1B084045-BB21-45D7-B4DA-B93AFD8852F3}"/>
            </a:ext>
          </a:extLst>
        </xdr:cNvPr>
        <xdr:cNvSpPr txBox="1"/>
      </xdr:nvSpPr>
      <xdr:spPr>
        <a:xfrm>
          <a:off x="10515600" y="94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227" name="直線コネクタ 226">
          <a:extLst>
            <a:ext uri="{FF2B5EF4-FFF2-40B4-BE49-F238E27FC236}">
              <a16:creationId xmlns:a16="http://schemas.microsoft.com/office/drawing/2014/main" id="{82EAC54F-F13E-44AF-A575-EAE7704D1E1B}"/>
            </a:ext>
          </a:extLst>
        </xdr:cNvPr>
        <xdr:cNvCxnSpPr/>
      </xdr:nvCxnSpPr>
      <xdr:spPr>
        <a:xfrm>
          <a:off x="10390505" y="966692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228" name="【体育館・プール】&#10;一人当たり面積平均値テキスト">
          <a:extLst>
            <a:ext uri="{FF2B5EF4-FFF2-40B4-BE49-F238E27FC236}">
              <a16:creationId xmlns:a16="http://schemas.microsoft.com/office/drawing/2014/main" id="{B6B91266-B0CB-4AE9-8D0F-069379A5BA2E}"/>
            </a:ext>
          </a:extLst>
        </xdr:cNvPr>
        <xdr:cNvSpPr txBox="1"/>
      </xdr:nvSpPr>
      <xdr:spPr>
        <a:xfrm>
          <a:off x="10515600" y="1097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229" name="フローチャート: 判断 228">
          <a:extLst>
            <a:ext uri="{FF2B5EF4-FFF2-40B4-BE49-F238E27FC236}">
              <a16:creationId xmlns:a16="http://schemas.microsoft.com/office/drawing/2014/main" id="{EAB49277-2FE1-4F90-B480-405F4676B2C1}"/>
            </a:ext>
          </a:extLst>
        </xdr:cNvPr>
        <xdr:cNvSpPr/>
      </xdr:nvSpPr>
      <xdr:spPr>
        <a:xfrm>
          <a:off x="10428605" y="110046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230" name="フローチャート: 判断 229">
          <a:extLst>
            <a:ext uri="{FF2B5EF4-FFF2-40B4-BE49-F238E27FC236}">
              <a16:creationId xmlns:a16="http://schemas.microsoft.com/office/drawing/2014/main" id="{F0B3B9FC-7B4D-4255-99B1-9076B6165A89}"/>
            </a:ext>
          </a:extLst>
        </xdr:cNvPr>
        <xdr:cNvSpPr/>
      </xdr:nvSpPr>
      <xdr:spPr>
        <a:xfrm>
          <a:off x="9590405" y="11015916"/>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231" name="フローチャート: 判断 230">
          <a:extLst>
            <a:ext uri="{FF2B5EF4-FFF2-40B4-BE49-F238E27FC236}">
              <a16:creationId xmlns:a16="http://schemas.microsoft.com/office/drawing/2014/main" id="{0B14CDE3-88AA-4E1F-9A97-E66B53F344BA}"/>
            </a:ext>
          </a:extLst>
        </xdr:cNvPr>
        <xdr:cNvSpPr/>
      </xdr:nvSpPr>
      <xdr:spPr>
        <a:xfrm>
          <a:off x="8697595" y="1104296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232" name="フローチャート: 判断 231">
          <a:extLst>
            <a:ext uri="{FF2B5EF4-FFF2-40B4-BE49-F238E27FC236}">
              <a16:creationId xmlns:a16="http://schemas.microsoft.com/office/drawing/2014/main" id="{316BD55D-09CF-4151-9E50-FD6D36F09127}"/>
            </a:ext>
          </a:extLst>
        </xdr:cNvPr>
        <xdr:cNvSpPr/>
      </xdr:nvSpPr>
      <xdr:spPr>
        <a:xfrm>
          <a:off x="7810500" y="1102353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233" name="フローチャート: 判断 232">
          <a:extLst>
            <a:ext uri="{FF2B5EF4-FFF2-40B4-BE49-F238E27FC236}">
              <a16:creationId xmlns:a16="http://schemas.microsoft.com/office/drawing/2014/main" id="{EB4785BD-80B9-405A-85DD-B6EF735C0F35}"/>
            </a:ext>
          </a:extLst>
        </xdr:cNvPr>
        <xdr:cNvSpPr/>
      </xdr:nvSpPr>
      <xdr:spPr>
        <a:xfrm>
          <a:off x="6923405" y="110429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BEC9E15-1A9E-42F9-9DA5-25D47E843E56}"/>
            </a:ext>
          </a:extLst>
        </xdr:cNvPr>
        <xdr:cNvSpPr txBox="1"/>
      </xdr:nvSpPr>
      <xdr:spPr>
        <a:xfrm>
          <a:off x="102870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D0EEAEF-85B1-4D26-8CB2-029C75E8FB30}"/>
            </a:ext>
          </a:extLst>
        </xdr:cNvPr>
        <xdr:cNvSpPr txBox="1"/>
      </xdr:nvSpPr>
      <xdr:spPr>
        <a:xfrm>
          <a:off x="944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BFE79E6-6AE3-478D-B0CA-A277F77EA9F7}"/>
            </a:ext>
          </a:extLst>
        </xdr:cNvPr>
        <xdr:cNvSpPr txBox="1"/>
      </xdr:nvSpPr>
      <xdr:spPr>
        <a:xfrm>
          <a:off x="856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4BF0BE7-FC38-4F2F-BECA-67F615C31A53}"/>
            </a:ext>
          </a:extLst>
        </xdr:cNvPr>
        <xdr:cNvSpPr txBox="1"/>
      </xdr:nvSpPr>
      <xdr:spPr>
        <a:xfrm>
          <a:off x="766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A1FDE2C-EA26-4560-BBBF-42BB66240AF5}"/>
            </a:ext>
          </a:extLst>
        </xdr:cNvPr>
        <xdr:cNvSpPr txBox="1"/>
      </xdr:nvSpPr>
      <xdr:spPr>
        <a:xfrm>
          <a:off x="678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169037</xdr:rowOff>
    </xdr:from>
    <xdr:to>
      <xdr:col>50</xdr:col>
      <xdr:colOff>165100</xdr:colOff>
      <xdr:row>64</xdr:row>
      <xdr:rowOff>99187</xdr:rowOff>
    </xdr:to>
    <xdr:sp macro="" textlink="">
      <xdr:nvSpPr>
        <xdr:cNvPr id="239" name="楕円 238">
          <a:extLst>
            <a:ext uri="{FF2B5EF4-FFF2-40B4-BE49-F238E27FC236}">
              <a16:creationId xmlns:a16="http://schemas.microsoft.com/office/drawing/2014/main" id="{A5F80F70-ABD0-4ED3-88BF-E2E33D674B4D}"/>
            </a:ext>
          </a:extLst>
        </xdr:cNvPr>
        <xdr:cNvSpPr/>
      </xdr:nvSpPr>
      <xdr:spPr>
        <a:xfrm>
          <a:off x="9590405" y="11214227"/>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169608</xdr:rowOff>
    </xdr:from>
    <xdr:to>
      <xdr:col>46</xdr:col>
      <xdr:colOff>38100</xdr:colOff>
      <xdr:row>64</xdr:row>
      <xdr:rowOff>99758</xdr:rowOff>
    </xdr:to>
    <xdr:sp macro="" textlink="">
      <xdr:nvSpPr>
        <xdr:cNvPr id="240" name="楕円 239">
          <a:extLst>
            <a:ext uri="{FF2B5EF4-FFF2-40B4-BE49-F238E27FC236}">
              <a16:creationId xmlns:a16="http://schemas.microsoft.com/office/drawing/2014/main" id="{7491D5C5-4BAB-4F76-9937-69237F598C85}"/>
            </a:ext>
          </a:extLst>
        </xdr:cNvPr>
        <xdr:cNvSpPr/>
      </xdr:nvSpPr>
      <xdr:spPr>
        <a:xfrm>
          <a:off x="8697595" y="1121479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48387</xdr:rowOff>
    </xdr:from>
    <xdr:to>
      <xdr:col>50</xdr:col>
      <xdr:colOff>114300</xdr:colOff>
      <xdr:row>64</xdr:row>
      <xdr:rowOff>48958</xdr:rowOff>
    </xdr:to>
    <xdr:cxnSp macro="">
      <xdr:nvCxnSpPr>
        <xdr:cNvPr id="241" name="直線コネクタ 240">
          <a:extLst>
            <a:ext uri="{FF2B5EF4-FFF2-40B4-BE49-F238E27FC236}">
              <a16:creationId xmlns:a16="http://schemas.microsoft.com/office/drawing/2014/main" id="{3A3F31D8-4B55-49A8-8AB3-AF5457184314}"/>
            </a:ext>
          </a:extLst>
        </xdr:cNvPr>
        <xdr:cNvCxnSpPr/>
      </xdr:nvCxnSpPr>
      <xdr:spPr>
        <a:xfrm flipV="1">
          <a:off x="8752205" y="11263122"/>
          <a:ext cx="887095"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169608</xdr:rowOff>
    </xdr:from>
    <xdr:to>
      <xdr:col>41</xdr:col>
      <xdr:colOff>101600</xdr:colOff>
      <xdr:row>64</xdr:row>
      <xdr:rowOff>99758</xdr:rowOff>
    </xdr:to>
    <xdr:sp macro="" textlink="">
      <xdr:nvSpPr>
        <xdr:cNvPr id="242" name="楕円 241">
          <a:extLst>
            <a:ext uri="{FF2B5EF4-FFF2-40B4-BE49-F238E27FC236}">
              <a16:creationId xmlns:a16="http://schemas.microsoft.com/office/drawing/2014/main" id="{95239C6B-8605-49FD-95E9-FA0A544D75C7}"/>
            </a:ext>
          </a:extLst>
        </xdr:cNvPr>
        <xdr:cNvSpPr/>
      </xdr:nvSpPr>
      <xdr:spPr>
        <a:xfrm>
          <a:off x="7810500" y="1121479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48958</xdr:rowOff>
    </xdr:from>
    <xdr:to>
      <xdr:col>45</xdr:col>
      <xdr:colOff>177800</xdr:colOff>
      <xdr:row>64</xdr:row>
      <xdr:rowOff>48958</xdr:rowOff>
    </xdr:to>
    <xdr:cxnSp macro="">
      <xdr:nvCxnSpPr>
        <xdr:cNvPr id="243" name="直線コネクタ 242">
          <a:extLst>
            <a:ext uri="{FF2B5EF4-FFF2-40B4-BE49-F238E27FC236}">
              <a16:creationId xmlns:a16="http://schemas.microsoft.com/office/drawing/2014/main" id="{C8B39271-C4A9-410E-A21E-CA93464E3AB7}"/>
            </a:ext>
          </a:extLst>
        </xdr:cNvPr>
        <xdr:cNvCxnSpPr/>
      </xdr:nvCxnSpPr>
      <xdr:spPr>
        <a:xfrm>
          <a:off x="7859395" y="11263693"/>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169990</xdr:rowOff>
    </xdr:from>
    <xdr:to>
      <xdr:col>36</xdr:col>
      <xdr:colOff>165100</xdr:colOff>
      <xdr:row>64</xdr:row>
      <xdr:rowOff>100140</xdr:rowOff>
    </xdr:to>
    <xdr:sp macro="" textlink="">
      <xdr:nvSpPr>
        <xdr:cNvPr id="244" name="楕円 243">
          <a:extLst>
            <a:ext uri="{FF2B5EF4-FFF2-40B4-BE49-F238E27FC236}">
              <a16:creationId xmlns:a16="http://schemas.microsoft.com/office/drawing/2014/main" id="{BFA7B1E3-F26C-4207-B536-7E9DC5482D91}"/>
            </a:ext>
          </a:extLst>
        </xdr:cNvPr>
        <xdr:cNvSpPr/>
      </xdr:nvSpPr>
      <xdr:spPr>
        <a:xfrm>
          <a:off x="6923405" y="112151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48958</xdr:rowOff>
    </xdr:from>
    <xdr:to>
      <xdr:col>41</xdr:col>
      <xdr:colOff>50800</xdr:colOff>
      <xdr:row>64</xdr:row>
      <xdr:rowOff>49340</xdr:rowOff>
    </xdr:to>
    <xdr:cxnSp macro="">
      <xdr:nvCxnSpPr>
        <xdr:cNvPr id="245" name="直線コネクタ 244">
          <a:extLst>
            <a:ext uri="{FF2B5EF4-FFF2-40B4-BE49-F238E27FC236}">
              <a16:creationId xmlns:a16="http://schemas.microsoft.com/office/drawing/2014/main" id="{44AF6AC2-AF33-4107-838C-C2A71CB309AE}"/>
            </a:ext>
          </a:extLst>
        </xdr:cNvPr>
        <xdr:cNvCxnSpPr/>
      </xdr:nvCxnSpPr>
      <xdr:spPr>
        <a:xfrm flipV="1">
          <a:off x="6972300" y="11263693"/>
          <a:ext cx="887095"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246" name="n_1aveValue【体育館・プール】&#10;一人当たり面積">
          <a:extLst>
            <a:ext uri="{FF2B5EF4-FFF2-40B4-BE49-F238E27FC236}">
              <a16:creationId xmlns:a16="http://schemas.microsoft.com/office/drawing/2014/main" id="{AF2FD689-A25B-4884-8F06-2A63C80CE85C}"/>
            </a:ext>
          </a:extLst>
        </xdr:cNvPr>
        <xdr:cNvSpPr txBox="1"/>
      </xdr:nvSpPr>
      <xdr:spPr>
        <a:xfrm>
          <a:off x="9395537" y="1079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247" name="n_2aveValue【体育館・プール】&#10;一人当たり面積">
          <a:extLst>
            <a:ext uri="{FF2B5EF4-FFF2-40B4-BE49-F238E27FC236}">
              <a16:creationId xmlns:a16="http://schemas.microsoft.com/office/drawing/2014/main" id="{C16DA840-4760-498E-8277-2B0631DF2BDB}"/>
            </a:ext>
          </a:extLst>
        </xdr:cNvPr>
        <xdr:cNvSpPr txBox="1"/>
      </xdr:nvSpPr>
      <xdr:spPr>
        <a:xfrm>
          <a:off x="8519237" y="1080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248" name="n_3aveValue【体育館・プール】&#10;一人当たり面積">
          <a:extLst>
            <a:ext uri="{FF2B5EF4-FFF2-40B4-BE49-F238E27FC236}">
              <a16:creationId xmlns:a16="http://schemas.microsoft.com/office/drawing/2014/main" id="{3097DF24-8A9B-4769-AAEF-D8E5DC053BB9}"/>
            </a:ext>
          </a:extLst>
        </xdr:cNvPr>
        <xdr:cNvSpPr txBox="1"/>
      </xdr:nvSpPr>
      <xdr:spPr>
        <a:xfrm>
          <a:off x="7624522" y="1079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249" name="n_4aveValue【体育館・プール】&#10;一人当たり面積">
          <a:extLst>
            <a:ext uri="{FF2B5EF4-FFF2-40B4-BE49-F238E27FC236}">
              <a16:creationId xmlns:a16="http://schemas.microsoft.com/office/drawing/2014/main" id="{060F0B25-FED2-4498-B3EC-187D6173ED8D}"/>
            </a:ext>
          </a:extLst>
        </xdr:cNvPr>
        <xdr:cNvSpPr txBox="1"/>
      </xdr:nvSpPr>
      <xdr:spPr>
        <a:xfrm>
          <a:off x="6739332" y="1080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90314</xdr:rowOff>
    </xdr:from>
    <xdr:ext cx="469744" cy="259045"/>
    <xdr:sp macro="" textlink="">
      <xdr:nvSpPr>
        <xdr:cNvPr id="250" name="n_1mainValue【体育館・プール】&#10;一人当たり面積">
          <a:extLst>
            <a:ext uri="{FF2B5EF4-FFF2-40B4-BE49-F238E27FC236}">
              <a16:creationId xmlns:a16="http://schemas.microsoft.com/office/drawing/2014/main" id="{912D4D08-52A3-410A-B991-E2D3A178953D}"/>
            </a:ext>
          </a:extLst>
        </xdr:cNvPr>
        <xdr:cNvSpPr txBox="1"/>
      </xdr:nvSpPr>
      <xdr:spPr>
        <a:xfrm>
          <a:off x="9395537" y="1130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90885</xdr:rowOff>
    </xdr:from>
    <xdr:ext cx="469744" cy="259045"/>
    <xdr:sp macro="" textlink="">
      <xdr:nvSpPr>
        <xdr:cNvPr id="251" name="n_2mainValue【体育館・プール】&#10;一人当たり面積">
          <a:extLst>
            <a:ext uri="{FF2B5EF4-FFF2-40B4-BE49-F238E27FC236}">
              <a16:creationId xmlns:a16="http://schemas.microsoft.com/office/drawing/2014/main" id="{791F99DB-9CA7-4592-8520-ACBAB0AA94EC}"/>
            </a:ext>
          </a:extLst>
        </xdr:cNvPr>
        <xdr:cNvSpPr txBox="1"/>
      </xdr:nvSpPr>
      <xdr:spPr>
        <a:xfrm>
          <a:off x="8519237" y="1131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90885</xdr:rowOff>
    </xdr:from>
    <xdr:ext cx="469744" cy="259045"/>
    <xdr:sp macro="" textlink="">
      <xdr:nvSpPr>
        <xdr:cNvPr id="252" name="n_3mainValue【体育館・プール】&#10;一人当たり面積">
          <a:extLst>
            <a:ext uri="{FF2B5EF4-FFF2-40B4-BE49-F238E27FC236}">
              <a16:creationId xmlns:a16="http://schemas.microsoft.com/office/drawing/2014/main" id="{F28A9605-1BE1-45A2-ADC3-6F65FF96D23C}"/>
            </a:ext>
          </a:extLst>
        </xdr:cNvPr>
        <xdr:cNvSpPr txBox="1"/>
      </xdr:nvSpPr>
      <xdr:spPr>
        <a:xfrm>
          <a:off x="7624522" y="1131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91267</xdr:rowOff>
    </xdr:from>
    <xdr:ext cx="469744" cy="259045"/>
    <xdr:sp macro="" textlink="">
      <xdr:nvSpPr>
        <xdr:cNvPr id="253" name="n_4mainValue【体育館・プール】&#10;一人当たり面積">
          <a:extLst>
            <a:ext uri="{FF2B5EF4-FFF2-40B4-BE49-F238E27FC236}">
              <a16:creationId xmlns:a16="http://schemas.microsoft.com/office/drawing/2014/main" id="{48188D41-5771-481C-B347-99F178B0BD9C}"/>
            </a:ext>
          </a:extLst>
        </xdr:cNvPr>
        <xdr:cNvSpPr txBox="1"/>
      </xdr:nvSpPr>
      <xdr:spPr>
        <a:xfrm>
          <a:off x="6739332" y="1131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5755E779-E2E5-4C77-868F-E8430D35AE87}"/>
            </a:ext>
          </a:extLst>
        </xdr:cNvPr>
        <xdr:cNvSpPr/>
      </xdr:nvSpPr>
      <xdr:spPr>
        <a:xfrm>
          <a:off x="762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F6A0BA8-BCC9-42F3-99DA-94CC6CE96D82}"/>
            </a:ext>
          </a:extLst>
        </xdr:cNvPr>
        <xdr:cNvSpPr/>
      </xdr:nvSpPr>
      <xdr:spPr>
        <a:xfrm>
          <a:off x="887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B5C2441A-3C2C-4F29-8A19-23E66E1F9EBF}"/>
            </a:ext>
          </a:extLst>
        </xdr:cNvPr>
        <xdr:cNvSpPr/>
      </xdr:nvSpPr>
      <xdr:spPr>
        <a:xfrm>
          <a:off x="887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C73C3942-B21F-4329-BB09-B761C883904F}"/>
            </a:ext>
          </a:extLst>
        </xdr:cNvPr>
        <xdr:cNvSpPr/>
      </xdr:nvSpPr>
      <xdr:spPr>
        <a:xfrm>
          <a:off x="1905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B42C03B0-007E-4475-BA5C-EBF90C04A5B9}"/>
            </a:ext>
          </a:extLst>
        </xdr:cNvPr>
        <xdr:cNvSpPr/>
      </xdr:nvSpPr>
      <xdr:spPr>
        <a:xfrm>
          <a:off x="1905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DEC7CAF2-584E-46F9-817B-9272A8F3F6E4}"/>
            </a:ext>
          </a:extLst>
        </xdr:cNvPr>
        <xdr:cNvSpPr/>
      </xdr:nvSpPr>
      <xdr:spPr>
        <a:xfrm>
          <a:off x="3048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5044AB6F-87DB-4C47-B36A-7BEAEDA6ADE3}"/>
            </a:ext>
          </a:extLst>
        </xdr:cNvPr>
        <xdr:cNvSpPr/>
      </xdr:nvSpPr>
      <xdr:spPr>
        <a:xfrm>
          <a:off x="3048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4BA6D47-8053-4B4B-AB3C-90F05134C711}"/>
            </a:ext>
          </a:extLst>
        </xdr:cNvPr>
        <xdr:cNvSpPr/>
      </xdr:nvSpPr>
      <xdr:spPr>
        <a:xfrm>
          <a:off x="762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EFADB8C2-DA49-405C-AF28-30677BB715BB}"/>
            </a:ext>
          </a:extLst>
        </xdr:cNvPr>
        <xdr:cNvSpPr txBox="1"/>
      </xdr:nvSpPr>
      <xdr:spPr>
        <a:xfrm>
          <a:off x="723900"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2D96A44C-0DFF-402C-839B-D32E29571DAD}"/>
            </a:ext>
          </a:extLst>
        </xdr:cNvPr>
        <xdr:cNvCxnSpPr/>
      </xdr:nvCxnSpPr>
      <xdr:spPr>
        <a:xfrm>
          <a:off x="762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EFF13A24-34A5-4999-8535-530F1150E0F6}"/>
            </a:ext>
          </a:extLst>
        </xdr:cNvPr>
        <xdr:cNvSpPr txBox="1"/>
      </xdr:nvSpPr>
      <xdr:spPr>
        <a:xfrm>
          <a:off x="296726"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63CC308C-349F-4D58-8785-B09B2902770A}"/>
            </a:ext>
          </a:extLst>
        </xdr:cNvPr>
        <xdr:cNvCxnSpPr/>
      </xdr:nvCxnSpPr>
      <xdr:spPr>
        <a:xfrm>
          <a:off x="762000"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4F97D885-AE2C-427D-A674-89B392FDB737}"/>
            </a:ext>
          </a:extLst>
        </xdr:cNvPr>
        <xdr:cNvSpPr txBox="1"/>
      </xdr:nvSpPr>
      <xdr:spPr>
        <a:xfrm>
          <a:off x="296726"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F58A5F58-8E3D-4AD7-92B0-31A5F725A994}"/>
            </a:ext>
          </a:extLst>
        </xdr:cNvPr>
        <xdr:cNvCxnSpPr/>
      </xdr:nvCxnSpPr>
      <xdr:spPr>
        <a:xfrm>
          <a:off x="762000"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655B4C69-C9FC-440A-91A0-5F6E9C4FE2BE}"/>
            </a:ext>
          </a:extLst>
        </xdr:cNvPr>
        <xdr:cNvSpPr txBox="1"/>
      </xdr:nvSpPr>
      <xdr:spPr>
        <a:xfrm>
          <a:off x="362751" y="14653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8A237BCC-C808-434B-A7B0-D604E44A79A1}"/>
            </a:ext>
          </a:extLst>
        </xdr:cNvPr>
        <xdr:cNvCxnSpPr/>
      </xdr:nvCxnSpPr>
      <xdr:spPr>
        <a:xfrm>
          <a:off x="762000"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A5EA3150-24CC-43AD-93D2-10363DA17E2C}"/>
            </a:ext>
          </a:extLst>
        </xdr:cNvPr>
        <xdr:cNvSpPr txBox="1"/>
      </xdr:nvSpPr>
      <xdr:spPr>
        <a:xfrm>
          <a:off x="362751" y="142652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E93FE48B-0554-4140-8CA0-802B646940E5}"/>
            </a:ext>
          </a:extLst>
        </xdr:cNvPr>
        <xdr:cNvCxnSpPr/>
      </xdr:nvCxnSpPr>
      <xdr:spPr>
        <a:xfrm>
          <a:off x="762000"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902F7B9-490F-4CA4-8D7B-6F9D17B8B0EE}"/>
            </a:ext>
          </a:extLst>
        </xdr:cNvPr>
        <xdr:cNvSpPr txBox="1"/>
      </xdr:nvSpPr>
      <xdr:spPr>
        <a:xfrm>
          <a:off x="362751" y="13876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92EF9BFA-D778-4191-B08B-BEDDF2ACA6DA}"/>
            </a:ext>
          </a:extLst>
        </xdr:cNvPr>
        <xdr:cNvCxnSpPr/>
      </xdr:nvCxnSpPr>
      <xdr:spPr>
        <a:xfrm>
          <a:off x="762000"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74" name="テキスト ボックス 273">
          <a:extLst>
            <a:ext uri="{FF2B5EF4-FFF2-40B4-BE49-F238E27FC236}">
              <a16:creationId xmlns:a16="http://schemas.microsoft.com/office/drawing/2014/main" id="{78369FC1-FBB9-4D8C-8C32-EE205D2F8B03}"/>
            </a:ext>
          </a:extLst>
        </xdr:cNvPr>
        <xdr:cNvSpPr txBox="1"/>
      </xdr:nvSpPr>
      <xdr:spPr>
        <a:xfrm>
          <a:off x="423061" y="1348043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6108B91C-F2FE-4063-83E0-732C378C6F80}"/>
            </a:ext>
          </a:extLst>
        </xdr:cNvPr>
        <xdr:cNvCxnSpPr/>
      </xdr:nvCxnSpPr>
      <xdr:spPr>
        <a:xfrm>
          <a:off x="762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46645A8A-0434-44CD-96B4-3771E1FE061C}"/>
            </a:ext>
          </a:extLst>
        </xdr:cNvPr>
        <xdr:cNvSpPr/>
      </xdr:nvSpPr>
      <xdr:spPr>
        <a:xfrm>
          <a:off x="762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77" name="直線コネクタ 276">
          <a:extLst>
            <a:ext uri="{FF2B5EF4-FFF2-40B4-BE49-F238E27FC236}">
              <a16:creationId xmlns:a16="http://schemas.microsoft.com/office/drawing/2014/main" id="{F9A06E39-DE5F-4DCD-A087-8E9D99C28A64}"/>
            </a:ext>
          </a:extLst>
        </xdr:cNvPr>
        <xdr:cNvCxnSpPr/>
      </xdr:nvCxnSpPr>
      <xdr:spPr>
        <a:xfrm flipV="1">
          <a:off x="4636770" y="13632180"/>
          <a:ext cx="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41F0947C-1780-4010-889F-3716F0A57709}"/>
            </a:ext>
          </a:extLst>
        </xdr:cNvPr>
        <xdr:cNvSpPr txBox="1"/>
      </xdr:nvSpPr>
      <xdr:spPr>
        <a:xfrm>
          <a:off x="4675505" y="1493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79" name="直線コネクタ 278">
          <a:extLst>
            <a:ext uri="{FF2B5EF4-FFF2-40B4-BE49-F238E27FC236}">
              <a16:creationId xmlns:a16="http://schemas.microsoft.com/office/drawing/2014/main" id="{6134C7F7-F6B6-487C-937B-74B0D69E9811}"/>
            </a:ext>
          </a:extLst>
        </xdr:cNvPr>
        <xdr:cNvCxnSpPr/>
      </xdr:nvCxnSpPr>
      <xdr:spPr>
        <a:xfrm>
          <a:off x="4544695" y="1493075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63379CC9-5018-41DE-A3AB-5A23A5E63E62}"/>
            </a:ext>
          </a:extLst>
        </xdr:cNvPr>
        <xdr:cNvSpPr txBox="1"/>
      </xdr:nvSpPr>
      <xdr:spPr>
        <a:xfrm>
          <a:off x="4675505" y="1339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81" name="直線コネクタ 280">
          <a:extLst>
            <a:ext uri="{FF2B5EF4-FFF2-40B4-BE49-F238E27FC236}">
              <a16:creationId xmlns:a16="http://schemas.microsoft.com/office/drawing/2014/main" id="{94A82826-FB03-45D3-9863-594D09AE986D}"/>
            </a:ext>
          </a:extLst>
        </xdr:cNvPr>
        <xdr:cNvCxnSpPr/>
      </xdr:nvCxnSpPr>
      <xdr:spPr>
        <a:xfrm>
          <a:off x="4544695" y="1363218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E58E762A-D217-4BD6-803E-D2C9DA963B4D}"/>
            </a:ext>
          </a:extLst>
        </xdr:cNvPr>
        <xdr:cNvSpPr txBox="1"/>
      </xdr:nvSpPr>
      <xdr:spPr>
        <a:xfrm>
          <a:off x="4675505" y="1422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283" name="フローチャート: 判断 282">
          <a:extLst>
            <a:ext uri="{FF2B5EF4-FFF2-40B4-BE49-F238E27FC236}">
              <a16:creationId xmlns:a16="http://schemas.microsoft.com/office/drawing/2014/main" id="{ABCA6206-9B12-44A9-8A3A-DFBCC571348B}"/>
            </a:ext>
          </a:extLst>
        </xdr:cNvPr>
        <xdr:cNvSpPr/>
      </xdr:nvSpPr>
      <xdr:spPr>
        <a:xfrm>
          <a:off x="4582795" y="1424495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284" name="フローチャート: 判断 283">
          <a:extLst>
            <a:ext uri="{FF2B5EF4-FFF2-40B4-BE49-F238E27FC236}">
              <a16:creationId xmlns:a16="http://schemas.microsoft.com/office/drawing/2014/main" id="{BFB6404A-365C-4193-9FB1-7D7E8A4185EF}"/>
            </a:ext>
          </a:extLst>
        </xdr:cNvPr>
        <xdr:cNvSpPr/>
      </xdr:nvSpPr>
      <xdr:spPr>
        <a:xfrm>
          <a:off x="3744595" y="1416621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5" name="フローチャート: 判断 284">
          <a:extLst>
            <a:ext uri="{FF2B5EF4-FFF2-40B4-BE49-F238E27FC236}">
              <a16:creationId xmlns:a16="http://schemas.microsoft.com/office/drawing/2014/main" id="{AEE465E8-F551-4085-ACE0-44613E3719D1}"/>
            </a:ext>
          </a:extLst>
        </xdr:cNvPr>
        <xdr:cNvSpPr/>
      </xdr:nvSpPr>
      <xdr:spPr>
        <a:xfrm>
          <a:off x="2857500" y="14143356"/>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286" name="フローチャート: 判断 285">
          <a:extLst>
            <a:ext uri="{FF2B5EF4-FFF2-40B4-BE49-F238E27FC236}">
              <a16:creationId xmlns:a16="http://schemas.microsoft.com/office/drawing/2014/main" id="{5C7AA7AF-79BF-419B-9115-584F2A849F69}"/>
            </a:ext>
          </a:extLst>
        </xdr:cNvPr>
        <xdr:cNvSpPr/>
      </xdr:nvSpPr>
      <xdr:spPr>
        <a:xfrm>
          <a:off x="1970405" y="14155421"/>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287" name="フローチャート: 判断 286">
          <a:extLst>
            <a:ext uri="{FF2B5EF4-FFF2-40B4-BE49-F238E27FC236}">
              <a16:creationId xmlns:a16="http://schemas.microsoft.com/office/drawing/2014/main" id="{89D6EE92-DAD9-4330-BE14-900ED8DE6680}"/>
            </a:ext>
          </a:extLst>
        </xdr:cNvPr>
        <xdr:cNvSpPr/>
      </xdr:nvSpPr>
      <xdr:spPr>
        <a:xfrm>
          <a:off x="1077595" y="1413954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63C49D4-934E-4B11-8989-D0DCFA3D4061}"/>
            </a:ext>
          </a:extLst>
        </xdr:cNvPr>
        <xdr:cNvSpPr txBox="1"/>
      </xdr:nvSpPr>
      <xdr:spPr>
        <a:xfrm>
          <a:off x="4446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A29568E-7375-4D01-9973-8BBC3D35E15A}"/>
            </a:ext>
          </a:extLst>
        </xdr:cNvPr>
        <xdr:cNvSpPr txBox="1"/>
      </xdr:nvSpPr>
      <xdr:spPr>
        <a:xfrm>
          <a:off x="3608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715BB7B-63B1-470A-962A-A0D53B93FCA1}"/>
            </a:ext>
          </a:extLst>
        </xdr:cNvPr>
        <xdr:cNvSpPr txBox="1"/>
      </xdr:nvSpPr>
      <xdr:spPr>
        <a:xfrm>
          <a:off x="2715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192790A-A12F-42F3-996A-C4DB7041D018}"/>
            </a:ext>
          </a:extLst>
        </xdr:cNvPr>
        <xdr:cNvSpPr txBox="1"/>
      </xdr:nvSpPr>
      <xdr:spPr>
        <a:xfrm>
          <a:off x="182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5674862-A4DE-478C-B8CE-C5F43E6C3645}"/>
            </a:ext>
          </a:extLst>
        </xdr:cNvPr>
        <xdr:cNvSpPr txBox="1"/>
      </xdr:nvSpPr>
      <xdr:spPr>
        <a:xfrm>
          <a:off x="94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93" name="楕円 292">
          <a:extLst>
            <a:ext uri="{FF2B5EF4-FFF2-40B4-BE49-F238E27FC236}">
              <a16:creationId xmlns:a16="http://schemas.microsoft.com/office/drawing/2014/main" id="{3B1D0041-0179-44AC-ADFC-63A21E3EDAFC}"/>
            </a:ext>
          </a:extLst>
        </xdr:cNvPr>
        <xdr:cNvSpPr/>
      </xdr:nvSpPr>
      <xdr:spPr>
        <a:xfrm>
          <a:off x="3744595" y="1423669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146050</xdr:rowOff>
    </xdr:from>
    <xdr:to>
      <xdr:col>15</xdr:col>
      <xdr:colOff>101600</xdr:colOff>
      <xdr:row>81</xdr:row>
      <xdr:rowOff>76200</xdr:rowOff>
    </xdr:to>
    <xdr:sp macro="" textlink="">
      <xdr:nvSpPr>
        <xdr:cNvPr id="294" name="楕円 293">
          <a:extLst>
            <a:ext uri="{FF2B5EF4-FFF2-40B4-BE49-F238E27FC236}">
              <a16:creationId xmlns:a16="http://schemas.microsoft.com/office/drawing/2014/main" id="{6EDFD544-B023-4242-8C57-61C59722BD89}"/>
            </a:ext>
          </a:extLst>
        </xdr:cNvPr>
        <xdr:cNvSpPr/>
      </xdr:nvSpPr>
      <xdr:spPr>
        <a:xfrm>
          <a:off x="2857500" y="1416875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25400</xdr:rowOff>
    </xdr:from>
    <xdr:to>
      <xdr:col>19</xdr:col>
      <xdr:colOff>177800</xdr:colOff>
      <xdr:row>81</xdr:row>
      <xdr:rowOff>91439</xdr:rowOff>
    </xdr:to>
    <xdr:cxnSp macro="">
      <xdr:nvCxnSpPr>
        <xdr:cNvPr id="295" name="直線コネクタ 294">
          <a:extLst>
            <a:ext uri="{FF2B5EF4-FFF2-40B4-BE49-F238E27FC236}">
              <a16:creationId xmlns:a16="http://schemas.microsoft.com/office/drawing/2014/main" id="{F8FE7971-8107-45EA-AD57-977A39ED9AE9}"/>
            </a:ext>
          </a:extLst>
        </xdr:cNvPr>
        <xdr:cNvCxnSpPr/>
      </xdr:nvCxnSpPr>
      <xdr:spPr>
        <a:xfrm>
          <a:off x="2906395" y="14223365"/>
          <a:ext cx="89281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58420</xdr:rowOff>
    </xdr:from>
    <xdr:to>
      <xdr:col>10</xdr:col>
      <xdr:colOff>165100</xdr:colOff>
      <xdr:row>81</xdr:row>
      <xdr:rowOff>160020</xdr:rowOff>
    </xdr:to>
    <xdr:sp macro="" textlink="">
      <xdr:nvSpPr>
        <xdr:cNvPr id="296" name="楕円 295">
          <a:extLst>
            <a:ext uri="{FF2B5EF4-FFF2-40B4-BE49-F238E27FC236}">
              <a16:creationId xmlns:a16="http://schemas.microsoft.com/office/drawing/2014/main" id="{4B0BE223-EF57-4202-8D04-9AF2D27273B3}"/>
            </a:ext>
          </a:extLst>
        </xdr:cNvPr>
        <xdr:cNvSpPr/>
      </xdr:nvSpPr>
      <xdr:spPr>
        <a:xfrm>
          <a:off x="1970405" y="1425829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25400</xdr:rowOff>
    </xdr:from>
    <xdr:to>
      <xdr:col>15</xdr:col>
      <xdr:colOff>50800</xdr:colOff>
      <xdr:row>81</xdr:row>
      <xdr:rowOff>109220</xdr:rowOff>
    </xdr:to>
    <xdr:cxnSp macro="">
      <xdr:nvCxnSpPr>
        <xdr:cNvPr id="297" name="直線コネクタ 296">
          <a:extLst>
            <a:ext uri="{FF2B5EF4-FFF2-40B4-BE49-F238E27FC236}">
              <a16:creationId xmlns:a16="http://schemas.microsoft.com/office/drawing/2014/main" id="{AB077C26-DEF2-4FAD-922C-C99A4E902BB0}"/>
            </a:ext>
          </a:extLst>
        </xdr:cNvPr>
        <xdr:cNvCxnSpPr/>
      </xdr:nvCxnSpPr>
      <xdr:spPr>
        <a:xfrm flipV="1">
          <a:off x="2019300" y="14223365"/>
          <a:ext cx="88709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298" name="楕円 297">
          <a:extLst>
            <a:ext uri="{FF2B5EF4-FFF2-40B4-BE49-F238E27FC236}">
              <a16:creationId xmlns:a16="http://schemas.microsoft.com/office/drawing/2014/main" id="{2EF4457F-9C91-4ED4-A6D3-30EC9FEC3FBB}"/>
            </a:ext>
          </a:extLst>
        </xdr:cNvPr>
        <xdr:cNvSpPr/>
      </xdr:nvSpPr>
      <xdr:spPr>
        <a:xfrm>
          <a:off x="1077595" y="1442148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109220</xdr:rowOff>
    </xdr:from>
    <xdr:to>
      <xdr:col>10</xdr:col>
      <xdr:colOff>114300</xdr:colOff>
      <xdr:row>82</xdr:row>
      <xdr:rowOff>102870</xdr:rowOff>
    </xdr:to>
    <xdr:cxnSp macro="">
      <xdr:nvCxnSpPr>
        <xdr:cNvPr id="299" name="直線コネクタ 298">
          <a:extLst>
            <a:ext uri="{FF2B5EF4-FFF2-40B4-BE49-F238E27FC236}">
              <a16:creationId xmlns:a16="http://schemas.microsoft.com/office/drawing/2014/main" id="{A109FE57-43D5-4F95-BBF3-A869FCE68AA6}"/>
            </a:ext>
          </a:extLst>
        </xdr:cNvPr>
        <xdr:cNvCxnSpPr/>
      </xdr:nvCxnSpPr>
      <xdr:spPr>
        <a:xfrm flipV="1">
          <a:off x="1132205" y="14307185"/>
          <a:ext cx="887095"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300" name="n_1aveValue【福祉施設】&#10;有形固定資産減価償却率">
          <a:extLst>
            <a:ext uri="{FF2B5EF4-FFF2-40B4-BE49-F238E27FC236}">
              <a16:creationId xmlns:a16="http://schemas.microsoft.com/office/drawing/2014/main" id="{5567FCE4-15CE-4FD4-A51F-93DAA8ADC0A0}"/>
            </a:ext>
          </a:extLst>
        </xdr:cNvPr>
        <xdr:cNvSpPr txBox="1"/>
      </xdr:nvSpPr>
      <xdr:spPr>
        <a:xfrm>
          <a:off x="3582044" y="13933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1" name="n_2aveValue【福祉施設】&#10;有形固定資産減価償却率">
          <a:extLst>
            <a:ext uri="{FF2B5EF4-FFF2-40B4-BE49-F238E27FC236}">
              <a16:creationId xmlns:a16="http://schemas.microsoft.com/office/drawing/2014/main" id="{E649AC5D-D848-456E-9D46-50A6DCF4FA2A}"/>
            </a:ext>
          </a:extLst>
        </xdr:cNvPr>
        <xdr:cNvSpPr txBox="1"/>
      </xdr:nvSpPr>
      <xdr:spPr>
        <a:xfrm>
          <a:off x="2705744" y="1391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302" name="n_3aveValue【福祉施設】&#10;有形固定資産減価償却率">
          <a:extLst>
            <a:ext uri="{FF2B5EF4-FFF2-40B4-BE49-F238E27FC236}">
              <a16:creationId xmlns:a16="http://schemas.microsoft.com/office/drawing/2014/main" id="{3868FEEF-701E-4C49-A0D7-8263812121F8}"/>
            </a:ext>
          </a:extLst>
        </xdr:cNvPr>
        <xdr:cNvSpPr txBox="1"/>
      </xdr:nvSpPr>
      <xdr:spPr>
        <a:xfrm>
          <a:off x="1818649" y="1392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303" name="n_4aveValue【福祉施設】&#10;有形固定資産減価償却率">
          <a:extLst>
            <a:ext uri="{FF2B5EF4-FFF2-40B4-BE49-F238E27FC236}">
              <a16:creationId xmlns:a16="http://schemas.microsoft.com/office/drawing/2014/main" id="{8A5FA874-2757-48A2-8F0E-C0F94C241909}"/>
            </a:ext>
          </a:extLst>
        </xdr:cNvPr>
        <xdr:cNvSpPr txBox="1"/>
      </xdr:nvSpPr>
      <xdr:spPr>
        <a:xfrm>
          <a:off x="925839"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133366</xdr:rowOff>
    </xdr:from>
    <xdr:ext cx="405111" cy="259045"/>
    <xdr:sp macro="" textlink="">
      <xdr:nvSpPr>
        <xdr:cNvPr id="304" name="n_1mainValue【福祉施設】&#10;有形固定資産減価償却率">
          <a:extLst>
            <a:ext uri="{FF2B5EF4-FFF2-40B4-BE49-F238E27FC236}">
              <a16:creationId xmlns:a16="http://schemas.microsoft.com/office/drawing/2014/main" id="{C19FD98B-EA42-48A8-928C-E3835FD10F84}"/>
            </a:ext>
          </a:extLst>
        </xdr:cNvPr>
        <xdr:cNvSpPr txBox="1"/>
      </xdr:nvSpPr>
      <xdr:spPr>
        <a:xfrm>
          <a:off x="3582044" y="1433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05" name="n_2mainValue【福祉施設】&#10;有形固定資産減価償却率">
          <a:extLst>
            <a:ext uri="{FF2B5EF4-FFF2-40B4-BE49-F238E27FC236}">
              <a16:creationId xmlns:a16="http://schemas.microsoft.com/office/drawing/2014/main" id="{B56695CD-4285-4D33-A127-256D30A51001}"/>
            </a:ext>
          </a:extLst>
        </xdr:cNvPr>
        <xdr:cNvSpPr txBox="1"/>
      </xdr:nvSpPr>
      <xdr:spPr>
        <a:xfrm>
          <a:off x="2705744" y="1426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151147</xdr:rowOff>
    </xdr:from>
    <xdr:ext cx="405111" cy="259045"/>
    <xdr:sp macro="" textlink="">
      <xdr:nvSpPr>
        <xdr:cNvPr id="306" name="n_3mainValue【福祉施設】&#10;有形固定資産減価償却率">
          <a:extLst>
            <a:ext uri="{FF2B5EF4-FFF2-40B4-BE49-F238E27FC236}">
              <a16:creationId xmlns:a16="http://schemas.microsoft.com/office/drawing/2014/main" id="{0F59407E-B9AE-4F79-BDD9-C077911CEC54}"/>
            </a:ext>
          </a:extLst>
        </xdr:cNvPr>
        <xdr:cNvSpPr txBox="1"/>
      </xdr:nvSpPr>
      <xdr:spPr>
        <a:xfrm>
          <a:off x="1818649"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07" name="n_4mainValue【福祉施設】&#10;有形固定資産減価償却率">
          <a:extLst>
            <a:ext uri="{FF2B5EF4-FFF2-40B4-BE49-F238E27FC236}">
              <a16:creationId xmlns:a16="http://schemas.microsoft.com/office/drawing/2014/main" id="{A61313E9-288F-48B6-9324-CC91DB50DCFC}"/>
            </a:ext>
          </a:extLst>
        </xdr:cNvPr>
        <xdr:cNvSpPr txBox="1"/>
      </xdr:nvSpPr>
      <xdr:spPr>
        <a:xfrm>
          <a:off x="925839"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4825A957-17F4-4D6B-B197-3338EBACF416}"/>
            </a:ext>
          </a:extLst>
        </xdr:cNvPr>
        <xdr:cNvSpPr/>
      </xdr:nvSpPr>
      <xdr:spPr>
        <a:xfrm>
          <a:off x="660209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BC6027B-F6CC-4582-9246-366FCE5DBFA2}"/>
            </a:ext>
          </a:extLst>
        </xdr:cNvPr>
        <xdr:cNvSpPr/>
      </xdr:nvSpPr>
      <xdr:spPr>
        <a:xfrm>
          <a:off x="6732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ACEC2E5D-A314-4789-8521-B4CAD131C26D}"/>
            </a:ext>
          </a:extLst>
        </xdr:cNvPr>
        <xdr:cNvSpPr/>
      </xdr:nvSpPr>
      <xdr:spPr>
        <a:xfrm>
          <a:off x="6732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606FA28A-2B63-4595-BD0F-2A5B5B87FCE2}"/>
            </a:ext>
          </a:extLst>
        </xdr:cNvPr>
        <xdr:cNvSpPr/>
      </xdr:nvSpPr>
      <xdr:spPr>
        <a:xfrm>
          <a:off x="7745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CCAFD8F5-9763-41C6-A375-5E72F6769031}"/>
            </a:ext>
          </a:extLst>
        </xdr:cNvPr>
        <xdr:cNvSpPr/>
      </xdr:nvSpPr>
      <xdr:spPr>
        <a:xfrm>
          <a:off x="7745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C836E038-5CC8-4C56-8F15-446F39B3F522}"/>
            </a:ext>
          </a:extLst>
        </xdr:cNvPr>
        <xdr:cNvSpPr/>
      </xdr:nvSpPr>
      <xdr:spPr>
        <a:xfrm>
          <a:off x="8888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F72D2B7E-97CC-4418-B218-F661C707D341}"/>
            </a:ext>
          </a:extLst>
        </xdr:cNvPr>
        <xdr:cNvSpPr/>
      </xdr:nvSpPr>
      <xdr:spPr>
        <a:xfrm>
          <a:off x="8888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50F36A10-1CC2-49C7-A505-D034F0DCE446}"/>
            </a:ext>
          </a:extLst>
        </xdr:cNvPr>
        <xdr:cNvSpPr/>
      </xdr:nvSpPr>
      <xdr:spPr>
        <a:xfrm>
          <a:off x="660209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C57E154B-4176-4E1E-A18A-B1CCF48F39F7}"/>
            </a:ext>
          </a:extLst>
        </xdr:cNvPr>
        <xdr:cNvSpPr txBox="1"/>
      </xdr:nvSpPr>
      <xdr:spPr>
        <a:xfrm>
          <a:off x="6563995"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3F22F631-7E82-429B-B9FC-DE0139EC8400}"/>
            </a:ext>
          </a:extLst>
        </xdr:cNvPr>
        <xdr:cNvCxnSpPr/>
      </xdr:nvCxnSpPr>
      <xdr:spPr>
        <a:xfrm>
          <a:off x="660209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a:extLst>
            <a:ext uri="{FF2B5EF4-FFF2-40B4-BE49-F238E27FC236}">
              <a16:creationId xmlns:a16="http://schemas.microsoft.com/office/drawing/2014/main" id="{848E28EB-607E-4F63-8191-7A9DFD2FA49E}"/>
            </a:ext>
          </a:extLst>
        </xdr:cNvPr>
        <xdr:cNvCxnSpPr/>
      </xdr:nvCxnSpPr>
      <xdr:spPr>
        <a:xfrm>
          <a:off x="6602095" y="15110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a:extLst>
            <a:ext uri="{FF2B5EF4-FFF2-40B4-BE49-F238E27FC236}">
              <a16:creationId xmlns:a16="http://schemas.microsoft.com/office/drawing/2014/main" id="{59AFA1AC-3272-4DB8-A599-733333536A2E}"/>
            </a:ext>
          </a:extLst>
        </xdr:cNvPr>
        <xdr:cNvSpPr txBox="1"/>
      </xdr:nvSpPr>
      <xdr:spPr>
        <a:xfrm>
          <a:off x="6136821" y="14966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a:extLst>
            <a:ext uri="{FF2B5EF4-FFF2-40B4-BE49-F238E27FC236}">
              <a16:creationId xmlns:a16="http://schemas.microsoft.com/office/drawing/2014/main" id="{AFB07B41-7E72-40C9-9575-DC3721AE562F}"/>
            </a:ext>
          </a:extLst>
        </xdr:cNvPr>
        <xdr:cNvCxnSpPr/>
      </xdr:nvCxnSpPr>
      <xdr:spPr>
        <a:xfrm>
          <a:off x="6602095" y="14645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a:extLst>
            <a:ext uri="{FF2B5EF4-FFF2-40B4-BE49-F238E27FC236}">
              <a16:creationId xmlns:a16="http://schemas.microsoft.com/office/drawing/2014/main" id="{EDB13756-16E0-47CA-8E9B-5B929BBB9535}"/>
            </a:ext>
          </a:extLst>
        </xdr:cNvPr>
        <xdr:cNvSpPr txBox="1"/>
      </xdr:nvSpPr>
      <xdr:spPr>
        <a:xfrm>
          <a:off x="6136821" y="14493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a:extLst>
            <a:ext uri="{FF2B5EF4-FFF2-40B4-BE49-F238E27FC236}">
              <a16:creationId xmlns:a16="http://schemas.microsoft.com/office/drawing/2014/main" id="{D56A070B-7B45-434A-81DD-D6459F9BDF07}"/>
            </a:ext>
          </a:extLst>
        </xdr:cNvPr>
        <xdr:cNvCxnSpPr/>
      </xdr:nvCxnSpPr>
      <xdr:spPr>
        <a:xfrm>
          <a:off x="6602095"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a:extLst>
            <a:ext uri="{FF2B5EF4-FFF2-40B4-BE49-F238E27FC236}">
              <a16:creationId xmlns:a16="http://schemas.microsoft.com/office/drawing/2014/main" id="{6D301919-F3CE-4799-BB81-569E81653659}"/>
            </a:ext>
          </a:extLst>
        </xdr:cNvPr>
        <xdr:cNvSpPr txBox="1"/>
      </xdr:nvSpPr>
      <xdr:spPr>
        <a:xfrm>
          <a:off x="6136821" y="14029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a:extLst>
            <a:ext uri="{FF2B5EF4-FFF2-40B4-BE49-F238E27FC236}">
              <a16:creationId xmlns:a16="http://schemas.microsoft.com/office/drawing/2014/main" id="{043A37FF-E7DB-4839-8C5E-6F3510EFD3E0}"/>
            </a:ext>
          </a:extLst>
        </xdr:cNvPr>
        <xdr:cNvCxnSpPr/>
      </xdr:nvCxnSpPr>
      <xdr:spPr>
        <a:xfrm>
          <a:off x="6602095" y="13708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a:extLst>
            <a:ext uri="{FF2B5EF4-FFF2-40B4-BE49-F238E27FC236}">
              <a16:creationId xmlns:a16="http://schemas.microsoft.com/office/drawing/2014/main" id="{8FE56A5E-4AF5-46B0-B455-96D1A2EA8124}"/>
            </a:ext>
          </a:extLst>
        </xdr:cNvPr>
        <xdr:cNvSpPr txBox="1"/>
      </xdr:nvSpPr>
      <xdr:spPr>
        <a:xfrm>
          <a:off x="6136821" y="1356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3FE7359F-A870-443A-AE58-F8C44D51AD31}"/>
            </a:ext>
          </a:extLst>
        </xdr:cNvPr>
        <xdr:cNvCxnSpPr/>
      </xdr:nvCxnSpPr>
      <xdr:spPr>
        <a:xfrm>
          <a:off x="660209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6B314C50-BD6C-4E41-B180-5403784B752B}"/>
            </a:ext>
          </a:extLst>
        </xdr:cNvPr>
        <xdr:cNvSpPr txBox="1"/>
      </xdr:nvSpPr>
      <xdr:spPr>
        <a:xfrm>
          <a:off x="6136821" y="13091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a:extLst>
            <a:ext uri="{FF2B5EF4-FFF2-40B4-BE49-F238E27FC236}">
              <a16:creationId xmlns:a16="http://schemas.microsoft.com/office/drawing/2014/main" id="{8D2EEB19-7BCC-4941-8690-527D982EB673}"/>
            </a:ext>
          </a:extLst>
        </xdr:cNvPr>
        <xdr:cNvSpPr/>
      </xdr:nvSpPr>
      <xdr:spPr>
        <a:xfrm>
          <a:off x="660209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329" name="直線コネクタ 328">
          <a:extLst>
            <a:ext uri="{FF2B5EF4-FFF2-40B4-BE49-F238E27FC236}">
              <a16:creationId xmlns:a16="http://schemas.microsoft.com/office/drawing/2014/main" id="{2BC091A2-421B-41A4-BA5A-B900A623A27C}"/>
            </a:ext>
          </a:extLst>
        </xdr:cNvPr>
        <xdr:cNvCxnSpPr/>
      </xdr:nvCxnSpPr>
      <xdr:spPr>
        <a:xfrm flipV="1">
          <a:off x="10476865" y="13888364"/>
          <a:ext cx="0" cy="12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330" name="【福祉施設】&#10;一人当たり面積最小値テキスト">
          <a:extLst>
            <a:ext uri="{FF2B5EF4-FFF2-40B4-BE49-F238E27FC236}">
              <a16:creationId xmlns:a16="http://schemas.microsoft.com/office/drawing/2014/main" id="{5EAAB5E8-B41E-4614-8B01-35FD37F3F7B4}"/>
            </a:ext>
          </a:extLst>
        </xdr:cNvPr>
        <xdr:cNvSpPr txBox="1"/>
      </xdr:nvSpPr>
      <xdr:spPr>
        <a:xfrm>
          <a:off x="10515600" y="1510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331" name="直線コネクタ 330">
          <a:extLst>
            <a:ext uri="{FF2B5EF4-FFF2-40B4-BE49-F238E27FC236}">
              <a16:creationId xmlns:a16="http://schemas.microsoft.com/office/drawing/2014/main" id="{C57DD0CF-0637-413A-B57B-CEE6B211F3AD}"/>
            </a:ext>
          </a:extLst>
        </xdr:cNvPr>
        <xdr:cNvCxnSpPr/>
      </xdr:nvCxnSpPr>
      <xdr:spPr>
        <a:xfrm>
          <a:off x="10390505" y="1510733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332" name="【福祉施設】&#10;一人当たり面積最大値テキスト">
          <a:extLst>
            <a:ext uri="{FF2B5EF4-FFF2-40B4-BE49-F238E27FC236}">
              <a16:creationId xmlns:a16="http://schemas.microsoft.com/office/drawing/2014/main" id="{848E41BE-D6B5-4D2E-913E-D4BAEEF61C6E}"/>
            </a:ext>
          </a:extLst>
        </xdr:cNvPr>
        <xdr:cNvSpPr txBox="1"/>
      </xdr:nvSpPr>
      <xdr:spPr>
        <a:xfrm>
          <a:off x="10515600" y="136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333" name="直線コネクタ 332">
          <a:extLst>
            <a:ext uri="{FF2B5EF4-FFF2-40B4-BE49-F238E27FC236}">
              <a16:creationId xmlns:a16="http://schemas.microsoft.com/office/drawing/2014/main" id="{053E2EF1-2523-46C2-BCA4-CE1F83046C65}"/>
            </a:ext>
          </a:extLst>
        </xdr:cNvPr>
        <xdr:cNvCxnSpPr/>
      </xdr:nvCxnSpPr>
      <xdr:spPr>
        <a:xfrm>
          <a:off x="10390505" y="1388836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334" name="【福祉施設】&#10;一人当たり面積平均値テキスト">
          <a:extLst>
            <a:ext uri="{FF2B5EF4-FFF2-40B4-BE49-F238E27FC236}">
              <a16:creationId xmlns:a16="http://schemas.microsoft.com/office/drawing/2014/main" id="{E0D4EE81-6D0A-4F2D-A65D-F442660D70AD}"/>
            </a:ext>
          </a:extLst>
        </xdr:cNvPr>
        <xdr:cNvSpPr txBox="1"/>
      </xdr:nvSpPr>
      <xdr:spPr>
        <a:xfrm>
          <a:off x="10515600" y="1485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335" name="フローチャート: 判断 334">
          <a:extLst>
            <a:ext uri="{FF2B5EF4-FFF2-40B4-BE49-F238E27FC236}">
              <a16:creationId xmlns:a16="http://schemas.microsoft.com/office/drawing/2014/main" id="{39C3B428-0E7D-481B-AE53-9C5E0F5E0399}"/>
            </a:ext>
          </a:extLst>
        </xdr:cNvPr>
        <xdr:cNvSpPr/>
      </xdr:nvSpPr>
      <xdr:spPr>
        <a:xfrm>
          <a:off x="10428605" y="148771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336" name="フローチャート: 判断 335">
          <a:extLst>
            <a:ext uri="{FF2B5EF4-FFF2-40B4-BE49-F238E27FC236}">
              <a16:creationId xmlns:a16="http://schemas.microsoft.com/office/drawing/2014/main" id="{6F3AB7A1-4DCA-4829-8FCF-AE89D85FFA42}"/>
            </a:ext>
          </a:extLst>
        </xdr:cNvPr>
        <xdr:cNvSpPr/>
      </xdr:nvSpPr>
      <xdr:spPr>
        <a:xfrm>
          <a:off x="9590405" y="14894916"/>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337" name="フローチャート: 判断 336">
          <a:extLst>
            <a:ext uri="{FF2B5EF4-FFF2-40B4-BE49-F238E27FC236}">
              <a16:creationId xmlns:a16="http://schemas.microsoft.com/office/drawing/2014/main" id="{10B9DD07-6504-48F0-BC68-E5B6ED9EF95E}"/>
            </a:ext>
          </a:extLst>
        </xdr:cNvPr>
        <xdr:cNvSpPr/>
      </xdr:nvSpPr>
      <xdr:spPr>
        <a:xfrm>
          <a:off x="8697595" y="1490169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338" name="フローチャート: 判断 337">
          <a:extLst>
            <a:ext uri="{FF2B5EF4-FFF2-40B4-BE49-F238E27FC236}">
              <a16:creationId xmlns:a16="http://schemas.microsoft.com/office/drawing/2014/main" id="{A18B46F5-0298-4BD6-8D5B-F492F5292770}"/>
            </a:ext>
          </a:extLst>
        </xdr:cNvPr>
        <xdr:cNvSpPr/>
      </xdr:nvSpPr>
      <xdr:spPr>
        <a:xfrm>
          <a:off x="7810500" y="14924558"/>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339" name="フローチャート: 判断 338">
          <a:extLst>
            <a:ext uri="{FF2B5EF4-FFF2-40B4-BE49-F238E27FC236}">
              <a16:creationId xmlns:a16="http://schemas.microsoft.com/office/drawing/2014/main" id="{7B9DC436-56B7-412E-8E2C-6F2A726BA237}"/>
            </a:ext>
          </a:extLst>
        </xdr:cNvPr>
        <xdr:cNvSpPr/>
      </xdr:nvSpPr>
      <xdr:spPr>
        <a:xfrm>
          <a:off x="6923405" y="14921586"/>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416376A-3F4E-4C7B-BAB8-60CE79A0AEA8}"/>
            </a:ext>
          </a:extLst>
        </xdr:cNvPr>
        <xdr:cNvSpPr txBox="1"/>
      </xdr:nvSpPr>
      <xdr:spPr>
        <a:xfrm>
          <a:off x="102870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2582BD92-50AA-4CEC-A4AF-03284019EF39}"/>
            </a:ext>
          </a:extLst>
        </xdr:cNvPr>
        <xdr:cNvSpPr txBox="1"/>
      </xdr:nvSpPr>
      <xdr:spPr>
        <a:xfrm>
          <a:off x="944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20A8A718-5A4A-46FE-BDDF-6C7490A2CB5D}"/>
            </a:ext>
          </a:extLst>
        </xdr:cNvPr>
        <xdr:cNvSpPr txBox="1"/>
      </xdr:nvSpPr>
      <xdr:spPr>
        <a:xfrm>
          <a:off x="856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2B0E446-EAAC-4022-ABEB-DC57E882E210}"/>
            </a:ext>
          </a:extLst>
        </xdr:cNvPr>
        <xdr:cNvSpPr txBox="1"/>
      </xdr:nvSpPr>
      <xdr:spPr>
        <a:xfrm>
          <a:off x="766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C4B5E8C-6321-4B22-B27E-A0E01C95BE1F}"/>
            </a:ext>
          </a:extLst>
        </xdr:cNvPr>
        <xdr:cNvSpPr txBox="1"/>
      </xdr:nvSpPr>
      <xdr:spPr>
        <a:xfrm>
          <a:off x="678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62281</xdr:rowOff>
    </xdr:from>
    <xdr:to>
      <xdr:col>50</xdr:col>
      <xdr:colOff>165100</xdr:colOff>
      <xdr:row>85</xdr:row>
      <xdr:rowOff>163881</xdr:rowOff>
    </xdr:to>
    <xdr:sp macro="" textlink="">
      <xdr:nvSpPr>
        <xdr:cNvPr id="345" name="楕円 344">
          <a:extLst>
            <a:ext uri="{FF2B5EF4-FFF2-40B4-BE49-F238E27FC236}">
              <a16:creationId xmlns:a16="http://schemas.microsoft.com/office/drawing/2014/main" id="{781C5A2E-100E-45A9-B19F-D456555670C0}"/>
            </a:ext>
          </a:extLst>
        </xdr:cNvPr>
        <xdr:cNvSpPr/>
      </xdr:nvSpPr>
      <xdr:spPr>
        <a:xfrm>
          <a:off x="9590405" y="149612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64339</xdr:rowOff>
    </xdr:from>
    <xdr:to>
      <xdr:col>46</xdr:col>
      <xdr:colOff>38100</xdr:colOff>
      <xdr:row>85</xdr:row>
      <xdr:rowOff>165939</xdr:rowOff>
    </xdr:to>
    <xdr:sp macro="" textlink="">
      <xdr:nvSpPr>
        <xdr:cNvPr id="346" name="楕円 345">
          <a:extLst>
            <a:ext uri="{FF2B5EF4-FFF2-40B4-BE49-F238E27FC236}">
              <a16:creationId xmlns:a16="http://schemas.microsoft.com/office/drawing/2014/main" id="{B9A00948-4B37-4CEC-AF84-97E146BDE60A}"/>
            </a:ext>
          </a:extLst>
        </xdr:cNvPr>
        <xdr:cNvSpPr/>
      </xdr:nvSpPr>
      <xdr:spPr>
        <a:xfrm>
          <a:off x="8697595" y="14963344"/>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113081</xdr:rowOff>
    </xdr:from>
    <xdr:to>
      <xdr:col>50</xdr:col>
      <xdr:colOff>114300</xdr:colOff>
      <xdr:row>85</xdr:row>
      <xdr:rowOff>115139</xdr:rowOff>
    </xdr:to>
    <xdr:cxnSp macro="">
      <xdr:nvCxnSpPr>
        <xdr:cNvPr id="347" name="直線コネクタ 346">
          <a:extLst>
            <a:ext uri="{FF2B5EF4-FFF2-40B4-BE49-F238E27FC236}">
              <a16:creationId xmlns:a16="http://schemas.microsoft.com/office/drawing/2014/main" id="{D875B902-A4F5-4028-AC82-4241949E1DDB}"/>
            </a:ext>
          </a:extLst>
        </xdr:cNvPr>
        <xdr:cNvCxnSpPr/>
      </xdr:nvCxnSpPr>
      <xdr:spPr>
        <a:xfrm flipV="1">
          <a:off x="8752205" y="15010181"/>
          <a:ext cx="887095"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64339</xdr:rowOff>
    </xdr:from>
    <xdr:to>
      <xdr:col>41</xdr:col>
      <xdr:colOff>101600</xdr:colOff>
      <xdr:row>85</xdr:row>
      <xdr:rowOff>165939</xdr:rowOff>
    </xdr:to>
    <xdr:sp macro="" textlink="">
      <xdr:nvSpPr>
        <xdr:cNvPr id="348" name="楕円 347">
          <a:extLst>
            <a:ext uri="{FF2B5EF4-FFF2-40B4-BE49-F238E27FC236}">
              <a16:creationId xmlns:a16="http://schemas.microsoft.com/office/drawing/2014/main" id="{CBD1FF99-9397-4F2E-BDA4-C9494C70A1AB}"/>
            </a:ext>
          </a:extLst>
        </xdr:cNvPr>
        <xdr:cNvSpPr/>
      </xdr:nvSpPr>
      <xdr:spPr>
        <a:xfrm>
          <a:off x="7810500" y="14963344"/>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115139</xdr:rowOff>
    </xdr:from>
    <xdr:to>
      <xdr:col>45</xdr:col>
      <xdr:colOff>177800</xdr:colOff>
      <xdr:row>85</xdr:row>
      <xdr:rowOff>115139</xdr:rowOff>
    </xdr:to>
    <xdr:cxnSp macro="">
      <xdr:nvCxnSpPr>
        <xdr:cNvPr id="349" name="直線コネクタ 348">
          <a:extLst>
            <a:ext uri="{FF2B5EF4-FFF2-40B4-BE49-F238E27FC236}">
              <a16:creationId xmlns:a16="http://schemas.microsoft.com/office/drawing/2014/main" id="{A571F975-B5C7-418F-AB6D-41C9652C4B89}"/>
            </a:ext>
          </a:extLst>
        </xdr:cNvPr>
        <xdr:cNvCxnSpPr/>
      </xdr:nvCxnSpPr>
      <xdr:spPr>
        <a:xfrm>
          <a:off x="7859395" y="15012239"/>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95886</xdr:rowOff>
    </xdr:from>
    <xdr:to>
      <xdr:col>36</xdr:col>
      <xdr:colOff>165100</xdr:colOff>
      <xdr:row>85</xdr:row>
      <xdr:rowOff>26036</xdr:rowOff>
    </xdr:to>
    <xdr:sp macro="" textlink="">
      <xdr:nvSpPr>
        <xdr:cNvPr id="350" name="楕円 349">
          <a:extLst>
            <a:ext uri="{FF2B5EF4-FFF2-40B4-BE49-F238E27FC236}">
              <a16:creationId xmlns:a16="http://schemas.microsoft.com/office/drawing/2014/main" id="{E41ED3E8-FA53-41F0-8ECD-8CC0CF3B7AFD}"/>
            </a:ext>
          </a:extLst>
        </xdr:cNvPr>
        <xdr:cNvSpPr/>
      </xdr:nvSpPr>
      <xdr:spPr>
        <a:xfrm>
          <a:off x="6923405" y="148215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146686</xdr:rowOff>
    </xdr:from>
    <xdr:to>
      <xdr:col>41</xdr:col>
      <xdr:colOff>50800</xdr:colOff>
      <xdr:row>85</xdr:row>
      <xdr:rowOff>115139</xdr:rowOff>
    </xdr:to>
    <xdr:cxnSp macro="">
      <xdr:nvCxnSpPr>
        <xdr:cNvPr id="351" name="直線コネクタ 350">
          <a:extLst>
            <a:ext uri="{FF2B5EF4-FFF2-40B4-BE49-F238E27FC236}">
              <a16:creationId xmlns:a16="http://schemas.microsoft.com/office/drawing/2014/main" id="{311D789D-F1CA-4B3E-AEBD-DE9B14C77473}"/>
            </a:ext>
          </a:extLst>
        </xdr:cNvPr>
        <xdr:cNvCxnSpPr/>
      </xdr:nvCxnSpPr>
      <xdr:spPr>
        <a:xfrm>
          <a:off x="6972300" y="14870431"/>
          <a:ext cx="887095" cy="1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352" name="n_1aveValue【福祉施設】&#10;一人当たり面積">
          <a:extLst>
            <a:ext uri="{FF2B5EF4-FFF2-40B4-BE49-F238E27FC236}">
              <a16:creationId xmlns:a16="http://schemas.microsoft.com/office/drawing/2014/main" id="{4A139AA8-BB7F-463F-B4BC-FD69B36DD689}"/>
            </a:ext>
          </a:extLst>
        </xdr:cNvPr>
        <xdr:cNvSpPr txBox="1"/>
      </xdr:nvSpPr>
      <xdr:spPr>
        <a:xfrm>
          <a:off x="9395537" y="1466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353" name="n_2aveValue【福祉施設】&#10;一人当たり面積">
          <a:extLst>
            <a:ext uri="{FF2B5EF4-FFF2-40B4-BE49-F238E27FC236}">
              <a16:creationId xmlns:a16="http://schemas.microsoft.com/office/drawing/2014/main" id="{E09F4310-08F6-49E8-BCD3-CAEBF85C74DB}"/>
            </a:ext>
          </a:extLst>
        </xdr:cNvPr>
        <xdr:cNvSpPr txBox="1"/>
      </xdr:nvSpPr>
      <xdr:spPr>
        <a:xfrm>
          <a:off x="8519237" y="1466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354" name="n_3aveValue【福祉施設】&#10;一人当たり面積">
          <a:extLst>
            <a:ext uri="{FF2B5EF4-FFF2-40B4-BE49-F238E27FC236}">
              <a16:creationId xmlns:a16="http://schemas.microsoft.com/office/drawing/2014/main" id="{31E56E26-E203-485C-A51C-C7E1572F851D}"/>
            </a:ext>
          </a:extLst>
        </xdr:cNvPr>
        <xdr:cNvSpPr txBox="1"/>
      </xdr:nvSpPr>
      <xdr:spPr>
        <a:xfrm>
          <a:off x="7624522" y="1469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355" name="n_4aveValue【福祉施設】&#10;一人当たり面積">
          <a:extLst>
            <a:ext uri="{FF2B5EF4-FFF2-40B4-BE49-F238E27FC236}">
              <a16:creationId xmlns:a16="http://schemas.microsoft.com/office/drawing/2014/main" id="{F4C0026B-DABC-4064-A663-C7209A3511A2}"/>
            </a:ext>
          </a:extLst>
        </xdr:cNvPr>
        <xdr:cNvSpPr txBox="1"/>
      </xdr:nvSpPr>
      <xdr:spPr>
        <a:xfrm>
          <a:off x="6739332" y="1501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155008</xdr:rowOff>
    </xdr:from>
    <xdr:ext cx="469744" cy="259045"/>
    <xdr:sp macro="" textlink="">
      <xdr:nvSpPr>
        <xdr:cNvPr id="356" name="n_1mainValue【福祉施設】&#10;一人当たり面積">
          <a:extLst>
            <a:ext uri="{FF2B5EF4-FFF2-40B4-BE49-F238E27FC236}">
              <a16:creationId xmlns:a16="http://schemas.microsoft.com/office/drawing/2014/main" id="{6D59C571-0743-40A5-839F-94376238F335}"/>
            </a:ext>
          </a:extLst>
        </xdr:cNvPr>
        <xdr:cNvSpPr txBox="1"/>
      </xdr:nvSpPr>
      <xdr:spPr>
        <a:xfrm>
          <a:off x="9395537" y="1505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157066</xdr:rowOff>
    </xdr:from>
    <xdr:ext cx="469744" cy="259045"/>
    <xdr:sp macro="" textlink="">
      <xdr:nvSpPr>
        <xdr:cNvPr id="357" name="n_2mainValue【福祉施設】&#10;一人当たり面積">
          <a:extLst>
            <a:ext uri="{FF2B5EF4-FFF2-40B4-BE49-F238E27FC236}">
              <a16:creationId xmlns:a16="http://schemas.microsoft.com/office/drawing/2014/main" id="{A11A62BC-73F0-4702-8337-AE28C748C06B}"/>
            </a:ext>
          </a:extLst>
        </xdr:cNvPr>
        <xdr:cNvSpPr txBox="1"/>
      </xdr:nvSpPr>
      <xdr:spPr>
        <a:xfrm>
          <a:off x="8519237" y="150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157066</xdr:rowOff>
    </xdr:from>
    <xdr:ext cx="469744" cy="259045"/>
    <xdr:sp macro="" textlink="">
      <xdr:nvSpPr>
        <xdr:cNvPr id="358" name="n_3mainValue【福祉施設】&#10;一人当たり面積">
          <a:extLst>
            <a:ext uri="{FF2B5EF4-FFF2-40B4-BE49-F238E27FC236}">
              <a16:creationId xmlns:a16="http://schemas.microsoft.com/office/drawing/2014/main" id="{85BCD235-AF79-4E9D-A6E1-2DAE781724F2}"/>
            </a:ext>
          </a:extLst>
        </xdr:cNvPr>
        <xdr:cNvSpPr txBox="1"/>
      </xdr:nvSpPr>
      <xdr:spPr>
        <a:xfrm>
          <a:off x="7624522" y="150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42563</xdr:rowOff>
    </xdr:from>
    <xdr:ext cx="469744" cy="259045"/>
    <xdr:sp macro="" textlink="">
      <xdr:nvSpPr>
        <xdr:cNvPr id="359" name="n_4mainValue【福祉施設】&#10;一人当たり面積">
          <a:extLst>
            <a:ext uri="{FF2B5EF4-FFF2-40B4-BE49-F238E27FC236}">
              <a16:creationId xmlns:a16="http://schemas.microsoft.com/office/drawing/2014/main" id="{6E3A673C-855F-4A5E-BB74-35946EC93395}"/>
            </a:ext>
          </a:extLst>
        </xdr:cNvPr>
        <xdr:cNvSpPr txBox="1"/>
      </xdr:nvSpPr>
      <xdr:spPr>
        <a:xfrm>
          <a:off x="6739332" y="1458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BCA2336D-9B89-4465-9980-A301C843C30E}"/>
            </a:ext>
          </a:extLst>
        </xdr:cNvPr>
        <xdr:cNvSpPr/>
      </xdr:nvSpPr>
      <xdr:spPr>
        <a:xfrm>
          <a:off x="762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AD2064E8-4182-4CE8-A9FC-ED77D9BA1C24}"/>
            </a:ext>
          </a:extLst>
        </xdr:cNvPr>
        <xdr:cNvSpPr/>
      </xdr:nvSpPr>
      <xdr:spPr>
        <a:xfrm>
          <a:off x="887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E6B9DE1E-D24C-463E-B0A1-1C819197A422}"/>
            </a:ext>
          </a:extLst>
        </xdr:cNvPr>
        <xdr:cNvSpPr/>
      </xdr:nvSpPr>
      <xdr:spPr>
        <a:xfrm>
          <a:off x="887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75EA489A-D963-40A6-85E7-76ED525D3B4F}"/>
            </a:ext>
          </a:extLst>
        </xdr:cNvPr>
        <xdr:cNvSpPr/>
      </xdr:nvSpPr>
      <xdr:spPr>
        <a:xfrm>
          <a:off x="1905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F5429E0F-4B91-47A9-89BF-C2DABD5FE5C9}"/>
            </a:ext>
          </a:extLst>
        </xdr:cNvPr>
        <xdr:cNvSpPr/>
      </xdr:nvSpPr>
      <xdr:spPr>
        <a:xfrm>
          <a:off x="1905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31488893-E50E-4123-9386-103EDBAC8D90}"/>
            </a:ext>
          </a:extLst>
        </xdr:cNvPr>
        <xdr:cNvSpPr/>
      </xdr:nvSpPr>
      <xdr:spPr>
        <a:xfrm>
          <a:off x="3048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838BE28A-0F74-4628-89DF-8524BD4C6017}"/>
            </a:ext>
          </a:extLst>
        </xdr:cNvPr>
        <xdr:cNvSpPr/>
      </xdr:nvSpPr>
      <xdr:spPr>
        <a:xfrm>
          <a:off x="3048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FBA79CFC-F33F-474F-A871-85B340017AD3}"/>
            </a:ext>
          </a:extLst>
        </xdr:cNvPr>
        <xdr:cNvSpPr/>
      </xdr:nvSpPr>
      <xdr:spPr>
        <a:xfrm>
          <a:off x="762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585BAFCC-2651-4647-B5B7-23171B65E7B6}"/>
            </a:ext>
          </a:extLst>
        </xdr:cNvPr>
        <xdr:cNvSpPr txBox="1"/>
      </xdr:nvSpPr>
      <xdr:spPr>
        <a:xfrm>
          <a:off x="723900"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6CC39425-D84F-4F77-9E5B-EB50C43E16FB}"/>
            </a:ext>
          </a:extLst>
        </xdr:cNvPr>
        <xdr:cNvCxnSpPr/>
      </xdr:nvCxnSpPr>
      <xdr:spPr>
        <a:xfrm>
          <a:off x="762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F04B4A3F-1A3E-4617-ACD3-AA9EB0949BB2}"/>
            </a:ext>
          </a:extLst>
        </xdr:cNvPr>
        <xdr:cNvSpPr txBox="1"/>
      </xdr:nvSpPr>
      <xdr:spPr>
        <a:xfrm>
          <a:off x="296726"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id="{8CFE579A-48E4-4E9A-B0B6-6B70F0F59C90}"/>
            </a:ext>
          </a:extLst>
        </xdr:cNvPr>
        <xdr:cNvCxnSpPr/>
      </xdr:nvCxnSpPr>
      <xdr:spPr>
        <a:xfrm>
          <a:off x="762000"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AAF6C2AE-6167-4AA0-BA7D-C6B3854BACA9}"/>
            </a:ext>
          </a:extLst>
        </xdr:cNvPr>
        <xdr:cNvSpPr txBox="1"/>
      </xdr:nvSpPr>
      <xdr:spPr>
        <a:xfrm>
          <a:off x="296726"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id="{09AEC576-D160-4CDC-8BD2-7015A7BDA78A}"/>
            </a:ext>
          </a:extLst>
        </xdr:cNvPr>
        <xdr:cNvCxnSpPr/>
      </xdr:nvCxnSpPr>
      <xdr:spPr>
        <a:xfrm>
          <a:off x="762000"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0AFFBA39-ADB0-4B62-8B5F-F0413F629A72}"/>
            </a:ext>
          </a:extLst>
        </xdr:cNvPr>
        <xdr:cNvSpPr txBox="1"/>
      </xdr:nvSpPr>
      <xdr:spPr>
        <a:xfrm>
          <a:off x="362751" y="186584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id="{66155F57-6C40-4C5B-B0B9-0BAE4B6D5F07}"/>
            </a:ext>
          </a:extLst>
        </xdr:cNvPr>
        <xdr:cNvCxnSpPr/>
      </xdr:nvCxnSpPr>
      <xdr:spPr>
        <a:xfrm>
          <a:off x="762000"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63BEEF2A-37EB-435D-B65E-4AE21089000B}"/>
            </a:ext>
          </a:extLst>
        </xdr:cNvPr>
        <xdr:cNvSpPr txBox="1"/>
      </xdr:nvSpPr>
      <xdr:spPr>
        <a:xfrm>
          <a:off x="362751" y="183281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id="{85674FE2-311F-40BC-9E5D-205237F82C5E}"/>
            </a:ext>
          </a:extLst>
        </xdr:cNvPr>
        <xdr:cNvCxnSpPr/>
      </xdr:nvCxnSpPr>
      <xdr:spPr>
        <a:xfrm>
          <a:off x="762000"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94D56968-7C12-4A5B-9CA6-4AFD5CB8DA38}"/>
            </a:ext>
          </a:extLst>
        </xdr:cNvPr>
        <xdr:cNvSpPr txBox="1"/>
      </xdr:nvSpPr>
      <xdr:spPr>
        <a:xfrm>
          <a:off x="362751" y="179901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id="{909B20BF-AF7A-4D02-960F-A553D2386C17}"/>
            </a:ext>
          </a:extLst>
        </xdr:cNvPr>
        <xdr:cNvCxnSpPr/>
      </xdr:nvCxnSpPr>
      <xdr:spPr>
        <a:xfrm>
          <a:off x="762000"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F07C74BC-C000-4964-B38D-0AEE47B08956}"/>
            </a:ext>
          </a:extLst>
        </xdr:cNvPr>
        <xdr:cNvSpPr txBox="1"/>
      </xdr:nvSpPr>
      <xdr:spPr>
        <a:xfrm>
          <a:off x="362751" y="17659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id="{4B1F1424-A192-475F-BF5D-8C9213A9B313}"/>
            </a:ext>
          </a:extLst>
        </xdr:cNvPr>
        <xdr:cNvCxnSpPr/>
      </xdr:nvCxnSpPr>
      <xdr:spPr>
        <a:xfrm>
          <a:off x="762000"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id="{D7D5BF31-1428-4435-AED1-93E746B4DC7E}"/>
            </a:ext>
          </a:extLst>
        </xdr:cNvPr>
        <xdr:cNvSpPr txBox="1"/>
      </xdr:nvSpPr>
      <xdr:spPr>
        <a:xfrm>
          <a:off x="423061" y="1732363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1E2EFA89-EC51-41D3-8818-6FA84BEAF4BD}"/>
            </a:ext>
          </a:extLst>
        </xdr:cNvPr>
        <xdr:cNvCxnSpPr/>
      </xdr:nvCxnSpPr>
      <xdr:spPr>
        <a:xfrm>
          <a:off x="762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市民会館】&#10;有形固定資産減価償却率グラフ枠">
          <a:extLst>
            <a:ext uri="{FF2B5EF4-FFF2-40B4-BE49-F238E27FC236}">
              <a16:creationId xmlns:a16="http://schemas.microsoft.com/office/drawing/2014/main" id="{7BB1F5EF-A335-4A89-BD5B-27B265CC5DA2}"/>
            </a:ext>
          </a:extLst>
        </xdr:cNvPr>
        <xdr:cNvSpPr/>
      </xdr:nvSpPr>
      <xdr:spPr>
        <a:xfrm>
          <a:off x="762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85" name="直線コネクタ 384">
          <a:extLst>
            <a:ext uri="{FF2B5EF4-FFF2-40B4-BE49-F238E27FC236}">
              <a16:creationId xmlns:a16="http://schemas.microsoft.com/office/drawing/2014/main" id="{1B7F4180-A430-4B75-947F-51F40E9DFBCE}"/>
            </a:ext>
          </a:extLst>
        </xdr:cNvPr>
        <xdr:cNvCxnSpPr/>
      </xdr:nvCxnSpPr>
      <xdr:spPr>
        <a:xfrm flipV="1">
          <a:off x="4636770" y="17635129"/>
          <a:ext cx="0" cy="1503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6" name="【市民会館】&#10;有形固定資産減価償却率最小値テキスト">
          <a:extLst>
            <a:ext uri="{FF2B5EF4-FFF2-40B4-BE49-F238E27FC236}">
              <a16:creationId xmlns:a16="http://schemas.microsoft.com/office/drawing/2014/main" id="{A80D456E-F504-4926-B038-1A57A3DFDA05}"/>
            </a:ext>
          </a:extLst>
        </xdr:cNvPr>
        <xdr:cNvSpPr txBox="1"/>
      </xdr:nvSpPr>
      <xdr:spPr>
        <a:xfrm>
          <a:off x="4675505" y="1914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7" name="直線コネクタ 386">
          <a:extLst>
            <a:ext uri="{FF2B5EF4-FFF2-40B4-BE49-F238E27FC236}">
              <a16:creationId xmlns:a16="http://schemas.microsoft.com/office/drawing/2014/main" id="{8AA2EFDB-379F-4582-9C9D-612B341B4D0D}"/>
            </a:ext>
          </a:extLst>
        </xdr:cNvPr>
        <xdr:cNvCxnSpPr/>
      </xdr:nvCxnSpPr>
      <xdr:spPr>
        <a:xfrm>
          <a:off x="4544695" y="1913871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88" name="【市民会館】&#10;有形固定資産減価償却率最大値テキスト">
          <a:extLst>
            <a:ext uri="{FF2B5EF4-FFF2-40B4-BE49-F238E27FC236}">
              <a16:creationId xmlns:a16="http://schemas.microsoft.com/office/drawing/2014/main" id="{9E9E6D29-2025-4919-9E6C-7EC780305E28}"/>
            </a:ext>
          </a:extLst>
        </xdr:cNvPr>
        <xdr:cNvSpPr txBox="1"/>
      </xdr:nvSpPr>
      <xdr:spPr>
        <a:xfrm>
          <a:off x="4675505" y="17408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89" name="直線コネクタ 388">
          <a:extLst>
            <a:ext uri="{FF2B5EF4-FFF2-40B4-BE49-F238E27FC236}">
              <a16:creationId xmlns:a16="http://schemas.microsoft.com/office/drawing/2014/main" id="{15E0F3B9-920C-4077-9CA2-0EDCEDD16BEC}"/>
            </a:ext>
          </a:extLst>
        </xdr:cNvPr>
        <xdr:cNvCxnSpPr/>
      </xdr:nvCxnSpPr>
      <xdr:spPr>
        <a:xfrm>
          <a:off x="4544695" y="1763512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90" name="【市民会館】&#10;有形固定資産減価償却率平均値テキスト">
          <a:extLst>
            <a:ext uri="{FF2B5EF4-FFF2-40B4-BE49-F238E27FC236}">
              <a16:creationId xmlns:a16="http://schemas.microsoft.com/office/drawing/2014/main" id="{13CF8B8D-0975-4C74-ACD5-8F8935925737}"/>
            </a:ext>
          </a:extLst>
        </xdr:cNvPr>
        <xdr:cNvSpPr txBox="1"/>
      </xdr:nvSpPr>
      <xdr:spPr>
        <a:xfrm>
          <a:off x="4675505" y="1836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91" name="フローチャート: 判断 390">
          <a:extLst>
            <a:ext uri="{FF2B5EF4-FFF2-40B4-BE49-F238E27FC236}">
              <a16:creationId xmlns:a16="http://schemas.microsoft.com/office/drawing/2014/main" id="{D2FC6D4B-8AE3-46F6-BCE8-D2EB8DA2E9DA}"/>
            </a:ext>
          </a:extLst>
        </xdr:cNvPr>
        <xdr:cNvSpPr/>
      </xdr:nvSpPr>
      <xdr:spPr>
        <a:xfrm>
          <a:off x="4582795" y="1838143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92" name="フローチャート: 判断 391">
          <a:extLst>
            <a:ext uri="{FF2B5EF4-FFF2-40B4-BE49-F238E27FC236}">
              <a16:creationId xmlns:a16="http://schemas.microsoft.com/office/drawing/2014/main" id="{F42FDFCF-2CEE-4AD3-B8AD-E3D50D8F9698}"/>
            </a:ext>
          </a:extLst>
        </xdr:cNvPr>
        <xdr:cNvSpPr/>
      </xdr:nvSpPr>
      <xdr:spPr>
        <a:xfrm>
          <a:off x="3744595" y="18299792"/>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93" name="フローチャート: 判断 392">
          <a:extLst>
            <a:ext uri="{FF2B5EF4-FFF2-40B4-BE49-F238E27FC236}">
              <a16:creationId xmlns:a16="http://schemas.microsoft.com/office/drawing/2014/main" id="{D7704812-6C49-4C5A-A1DC-085E0890A563}"/>
            </a:ext>
          </a:extLst>
        </xdr:cNvPr>
        <xdr:cNvSpPr/>
      </xdr:nvSpPr>
      <xdr:spPr>
        <a:xfrm>
          <a:off x="2857500" y="1830795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94" name="フローチャート: 判断 393">
          <a:extLst>
            <a:ext uri="{FF2B5EF4-FFF2-40B4-BE49-F238E27FC236}">
              <a16:creationId xmlns:a16="http://schemas.microsoft.com/office/drawing/2014/main" id="{F5266B73-43C3-4AD9-8E44-5B6ECD33F98B}"/>
            </a:ext>
          </a:extLst>
        </xdr:cNvPr>
        <xdr:cNvSpPr/>
      </xdr:nvSpPr>
      <xdr:spPr>
        <a:xfrm>
          <a:off x="1970405" y="18323198"/>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95" name="フローチャート: 判断 394">
          <a:extLst>
            <a:ext uri="{FF2B5EF4-FFF2-40B4-BE49-F238E27FC236}">
              <a16:creationId xmlns:a16="http://schemas.microsoft.com/office/drawing/2014/main" id="{13E2DACE-6033-4A79-AA9E-553B35BB4019}"/>
            </a:ext>
          </a:extLst>
        </xdr:cNvPr>
        <xdr:cNvSpPr/>
      </xdr:nvSpPr>
      <xdr:spPr>
        <a:xfrm>
          <a:off x="1077595" y="1833598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D8BD84BE-6FF1-4949-B4D5-F884A109FB0C}"/>
            </a:ext>
          </a:extLst>
        </xdr:cNvPr>
        <xdr:cNvSpPr txBox="1"/>
      </xdr:nvSpPr>
      <xdr:spPr>
        <a:xfrm>
          <a:off x="4446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11774F56-CC5A-4F78-B620-75A0D8FA3F7D}"/>
            </a:ext>
          </a:extLst>
        </xdr:cNvPr>
        <xdr:cNvSpPr txBox="1"/>
      </xdr:nvSpPr>
      <xdr:spPr>
        <a:xfrm>
          <a:off x="3608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EAF9F78-C202-4068-B09D-1EE7CC9B3AED}"/>
            </a:ext>
          </a:extLst>
        </xdr:cNvPr>
        <xdr:cNvSpPr txBox="1"/>
      </xdr:nvSpPr>
      <xdr:spPr>
        <a:xfrm>
          <a:off x="2715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1236A9F-C152-4EA6-A59D-E3D30B2E66B9}"/>
            </a:ext>
          </a:extLst>
        </xdr:cNvPr>
        <xdr:cNvSpPr txBox="1"/>
      </xdr:nvSpPr>
      <xdr:spPr>
        <a:xfrm>
          <a:off x="182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B5E1ED54-D4C4-4086-B927-62F51A8FE94E}"/>
            </a:ext>
          </a:extLst>
        </xdr:cNvPr>
        <xdr:cNvSpPr txBox="1"/>
      </xdr:nvSpPr>
      <xdr:spPr>
        <a:xfrm>
          <a:off x="94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01" name="楕円 400">
          <a:extLst>
            <a:ext uri="{FF2B5EF4-FFF2-40B4-BE49-F238E27FC236}">
              <a16:creationId xmlns:a16="http://schemas.microsoft.com/office/drawing/2014/main" id="{2BC0E5E3-9276-4906-869D-A77DC8DA0F7A}"/>
            </a:ext>
          </a:extLst>
        </xdr:cNvPr>
        <xdr:cNvSpPr/>
      </xdr:nvSpPr>
      <xdr:spPr>
        <a:xfrm>
          <a:off x="3744595" y="1908410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156029</xdr:rowOff>
    </xdr:from>
    <xdr:to>
      <xdr:col>15</xdr:col>
      <xdr:colOff>101600</xdr:colOff>
      <xdr:row>109</xdr:row>
      <xdr:rowOff>86179</xdr:rowOff>
    </xdr:to>
    <xdr:sp macro="" textlink="">
      <xdr:nvSpPr>
        <xdr:cNvPr id="402" name="楕円 401">
          <a:extLst>
            <a:ext uri="{FF2B5EF4-FFF2-40B4-BE49-F238E27FC236}">
              <a16:creationId xmlns:a16="http://schemas.microsoft.com/office/drawing/2014/main" id="{38BA425C-45C5-4B8B-8F31-182A136937C3}"/>
            </a:ext>
          </a:extLst>
        </xdr:cNvPr>
        <xdr:cNvSpPr/>
      </xdr:nvSpPr>
      <xdr:spPr>
        <a:xfrm>
          <a:off x="2857500" y="1908410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03" name="直線コネクタ 402">
          <a:extLst>
            <a:ext uri="{FF2B5EF4-FFF2-40B4-BE49-F238E27FC236}">
              <a16:creationId xmlns:a16="http://schemas.microsoft.com/office/drawing/2014/main" id="{53611E99-2D86-4986-823E-124D9622ABCE}"/>
            </a:ext>
          </a:extLst>
        </xdr:cNvPr>
        <xdr:cNvCxnSpPr/>
      </xdr:nvCxnSpPr>
      <xdr:spPr>
        <a:xfrm>
          <a:off x="2906395" y="19138719"/>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04" name="楕円 403">
          <a:extLst>
            <a:ext uri="{FF2B5EF4-FFF2-40B4-BE49-F238E27FC236}">
              <a16:creationId xmlns:a16="http://schemas.microsoft.com/office/drawing/2014/main" id="{026CAC3F-F4BD-47BC-9C0F-667AF4545A21}"/>
            </a:ext>
          </a:extLst>
        </xdr:cNvPr>
        <xdr:cNvSpPr/>
      </xdr:nvSpPr>
      <xdr:spPr>
        <a:xfrm>
          <a:off x="1970405" y="190841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05" name="直線コネクタ 404">
          <a:extLst>
            <a:ext uri="{FF2B5EF4-FFF2-40B4-BE49-F238E27FC236}">
              <a16:creationId xmlns:a16="http://schemas.microsoft.com/office/drawing/2014/main" id="{2CAF8EA4-5F8C-4325-B046-4D4F58900C6A}"/>
            </a:ext>
          </a:extLst>
        </xdr:cNvPr>
        <xdr:cNvCxnSpPr/>
      </xdr:nvCxnSpPr>
      <xdr:spPr>
        <a:xfrm>
          <a:off x="2019300" y="19138719"/>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06" name="楕円 405">
          <a:extLst>
            <a:ext uri="{FF2B5EF4-FFF2-40B4-BE49-F238E27FC236}">
              <a16:creationId xmlns:a16="http://schemas.microsoft.com/office/drawing/2014/main" id="{29D14A31-3604-4510-947E-FDDB6E52DB13}"/>
            </a:ext>
          </a:extLst>
        </xdr:cNvPr>
        <xdr:cNvSpPr/>
      </xdr:nvSpPr>
      <xdr:spPr>
        <a:xfrm>
          <a:off x="1077595" y="1908410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07" name="直線コネクタ 406">
          <a:extLst>
            <a:ext uri="{FF2B5EF4-FFF2-40B4-BE49-F238E27FC236}">
              <a16:creationId xmlns:a16="http://schemas.microsoft.com/office/drawing/2014/main" id="{630DBCE4-97C6-4992-A40B-8320CB7BA105}"/>
            </a:ext>
          </a:extLst>
        </xdr:cNvPr>
        <xdr:cNvCxnSpPr/>
      </xdr:nvCxnSpPr>
      <xdr:spPr>
        <a:xfrm>
          <a:off x="1132205" y="19138719"/>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408" name="n_1aveValue【市民会館】&#10;有形固定資産減価償却率">
          <a:extLst>
            <a:ext uri="{FF2B5EF4-FFF2-40B4-BE49-F238E27FC236}">
              <a16:creationId xmlns:a16="http://schemas.microsoft.com/office/drawing/2014/main" id="{17B4C417-4714-4386-9F8D-44F2A37D0A67}"/>
            </a:ext>
          </a:extLst>
        </xdr:cNvPr>
        <xdr:cNvSpPr txBox="1"/>
      </xdr:nvSpPr>
      <xdr:spPr>
        <a:xfrm>
          <a:off x="3582044" y="180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409" name="n_2aveValue【市民会館】&#10;有形固定資産減価償却率">
          <a:extLst>
            <a:ext uri="{FF2B5EF4-FFF2-40B4-BE49-F238E27FC236}">
              <a16:creationId xmlns:a16="http://schemas.microsoft.com/office/drawing/2014/main" id="{0764DE81-8089-4462-8EB0-FB339686FCD9}"/>
            </a:ext>
          </a:extLst>
        </xdr:cNvPr>
        <xdr:cNvSpPr txBox="1"/>
      </xdr:nvSpPr>
      <xdr:spPr>
        <a:xfrm>
          <a:off x="2705744" y="1808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410" name="n_3aveValue【市民会館】&#10;有形固定資産減価償却率">
          <a:extLst>
            <a:ext uri="{FF2B5EF4-FFF2-40B4-BE49-F238E27FC236}">
              <a16:creationId xmlns:a16="http://schemas.microsoft.com/office/drawing/2014/main" id="{EE47EC3F-C3AA-4050-B328-AD333E356FF0}"/>
            </a:ext>
          </a:extLst>
        </xdr:cNvPr>
        <xdr:cNvSpPr txBox="1"/>
      </xdr:nvSpPr>
      <xdr:spPr>
        <a:xfrm>
          <a:off x="1818649" y="1809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411" name="n_4aveValue【市民会館】&#10;有形固定資産減価償却率">
          <a:extLst>
            <a:ext uri="{FF2B5EF4-FFF2-40B4-BE49-F238E27FC236}">
              <a16:creationId xmlns:a16="http://schemas.microsoft.com/office/drawing/2014/main" id="{E237EE10-5960-4B75-8D60-882457FA09B7}"/>
            </a:ext>
          </a:extLst>
        </xdr:cNvPr>
        <xdr:cNvSpPr txBox="1"/>
      </xdr:nvSpPr>
      <xdr:spPr>
        <a:xfrm>
          <a:off x="925839" y="1810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12" name="n_1mainValue【市民会館】&#10;有形固定資産減価償却率">
          <a:extLst>
            <a:ext uri="{FF2B5EF4-FFF2-40B4-BE49-F238E27FC236}">
              <a16:creationId xmlns:a16="http://schemas.microsoft.com/office/drawing/2014/main" id="{459B74D6-556E-411D-B05A-C0C77DE5A62D}"/>
            </a:ext>
          </a:extLst>
        </xdr:cNvPr>
        <xdr:cNvSpPr txBox="1"/>
      </xdr:nvSpPr>
      <xdr:spPr>
        <a:xfrm>
          <a:off x="3547822" y="1918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13" name="n_2mainValue【市民会館】&#10;有形固定資産減価償却率">
          <a:extLst>
            <a:ext uri="{FF2B5EF4-FFF2-40B4-BE49-F238E27FC236}">
              <a16:creationId xmlns:a16="http://schemas.microsoft.com/office/drawing/2014/main" id="{92B6FF8F-C6DB-4667-AB91-B88D74BBE7A5}"/>
            </a:ext>
          </a:extLst>
        </xdr:cNvPr>
        <xdr:cNvSpPr txBox="1"/>
      </xdr:nvSpPr>
      <xdr:spPr>
        <a:xfrm>
          <a:off x="2671522" y="1918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14" name="n_3mainValue【市民会館】&#10;有形固定資産減価償却率">
          <a:extLst>
            <a:ext uri="{FF2B5EF4-FFF2-40B4-BE49-F238E27FC236}">
              <a16:creationId xmlns:a16="http://schemas.microsoft.com/office/drawing/2014/main" id="{2B1C1DE7-D210-4F5B-9CCE-EE6C71A3261F}"/>
            </a:ext>
          </a:extLst>
        </xdr:cNvPr>
        <xdr:cNvSpPr txBox="1"/>
      </xdr:nvSpPr>
      <xdr:spPr>
        <a:xfrm>
          <a:off x="1786332" y="1918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15" name="n_4mainValue【市民会館】&#10;有形固定資産減価償却率">
          <a:extLst>
            <a:ext uri="{FF2B5EF4-FFF2-40B4-BE49-F238E27FC236}">
              <a16:creationId xmlns:a16="http://schemas.microsoft.com/office/drawing/2014/main" id="{6E70B482-7449-4A88-B3CE-21D01CCE79D6}"/>
            </a:ext>
          </a:extLst>
        </xdr:cNvPr>
        <xdr:cNvSpPr txBox="1"/>
      </xdr:nvSpPr>
      <xdr:spPr>
        <a:xfrm>
          <a:off x="899237" y="1918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DDEA5104-0D2D-46CF-A593-F25C5AACA472}"/>
            </a:ext>
          </a:extLst>
        </xdr:cNvPr>
        <xdr:cNvSpPr/>
      </xdr:nvSpPr>
      <xdr:spPr>
        <a:xfrm>
          <a:off x="660209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0D391EB0-F472-43C1-B724-74E81AC8B009}"/>
            </a:ext>
          </a:extLst>
        </xdr:cNvPr>
        <xdr:cNvSpPr/>
      </xdr:nvSpPr>
      <xdr:spPr>
        <a:xfrm>
          <a:off x="6732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E96DE1FB-51A6-46EA-9A4D-1AB637D462D7}"/>
            </a:ext>
          </a:extLst>
        </xdr:cNvPr>
        <xdr:cNvSpPr/>
      </xdr:nvSpPr>
      <xdr:spPr>
        <a:xfrm>
          <a:off x="6732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423FDEC3-131D-47B2-8873-05C10892FF34}"/>
            </a:ext>
          </a:extLst>
        </xdr:cNvPr>
        <xdr:cNvSpPr/>
      </xdr:nvSpPr>
      <xdr:spPr>
        <a:xfrm>
          <a:off x="7745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98140EDD-0FE1-4A96-B03F-A9A2A8A82D2E}"/>
            </a:ext>
          </a:extLst>
        </xdr:cNvPr>
        <xdr:cNvSpPr/>
      </xdr:nvSpPr>
      <xdr:spPr>
        <a:xfrm>
          <a:off x="7745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D5DD7E5E-DAE4-4035-BE45-075972CE6879}"/>
            </a:ext>
          </a:extLst>
        </xdr:cNvPr>
        <xdr:cNvSpPr/>
      </xdr:nvSpPr>
      <xdr:spPr>
        <a:xfrm>
          <a:off x="8888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DF009A4A-F100-4BF5-977A-9FED4B67692D}"/>
            </a:ext>
          </a:extLst>
        </xdr:cNvPr>
        <xdr:cNvSpPr/>
      </xdr:nvSpPr>
      <xdr:spPr>
        <a:xfrm>
          <a:off x="8888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7A79073A-D802-4484-AF12-D91A7C29340B}"/>
            </a:ext>
          </a:extLst>
        </xdr:cNvPr>
        <xdr:cNvSpPr/>
      </xdr:nvSpPr>
      <xdr:spPr>
        <a:xfrm>
          <a:off x="660209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A838667D-EC44-4E9C-91CC-A76CF55330E6}"/>
            </a:ext>
          </a:extLst>
        </xdr:cNvPr>
        <xdr:cNvSpPr txBox="1"/>
      </xdr:nvSpPr>
      <xdr:spPr>
        <a:xfrm>
          <a:off x="6563995"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4A1B9030-CA50-4215-AAC1-6AABE1C4F0DF}"/>
            </a:ext>
          </a:extLst>
        </xdr:cNvPr>
        <xdr:cNvCxnSpPr/>
      </xdr:nvCxnSpPr>
      <xdr:spPr>
        <a:xfrm>
          <a:off x="660209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6" name="直線コネクタ 425">
          <a:extLst>
            <a:ext uri="{FF2B5EF4-FFF2-40B4-BE49-F238E27FC236}">
              <a16:creationId xmlns:a16="http://schemas.microsoft.com/office/drawing/2014/main" id="{805C407D-66BA-4A12-83F5-D5BFED221E3E}"/>
            </a:ext>
          </a:extLst>
        </xdr:cNvPr>
        <xdr:cNvCxnSpPr/>
      </xdr:nvCxnSpPr>
      <xdr:spPr>
        <a:xfrm>
          <a:off x="6602095" y="18889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7" name="テキスト ボックス 426">
          <a:extLst>
            <a:ext uri="{FF2B5EF4-FFF2-40B4-BE49-F238E27FC236}">
              <a16:creationId xmlns:a16="http://schemas.microsoft.com/office/drawing/2014/main" id="{EE335766-00AA-40DE-8DD7-9D53629A7149}"/>
            </a:ext>
          </a:extLst>
        </xdr:cNvPr>
        <xdr:cNvSpPr txBox="1"/>
      </xdr:nvSpPr>
      <xdr:spPr>
        <a:xfrm>
          <a:off x="6136821" y="187382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94046068-1681-468E-AC75-717C4BA0147E}"/>
            </a:ext>
          </a:extLst>
        </xdr:cNvPr>
        <xdr:cNvCxnSpPr/>
      </xdr:nvCxnSpPr>
      <xdr:spPr>
        <a:xfrm>
          <a:off x="6602095"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a:extLst>
            <a:ext uri="{FF2B5EF4-FFF2-40B4-BE49-F238E27FC236}">
              <a16:creationId xmlns:a16="http://schemas.microsoft.com/office/drawing/2014/main" id="{CD78D9B8-6935-488C-ACB4-622DC7D86FBF}"/>
            </a:ext>
          </a:extLst>
        </xdr:cNvPr>
        <xdr:cNvSpPr txBox="1"/>
      </xdr:nvSpPr>
      <xdr:spPr>
        <a:xfrm>
          <a:off x="6136821" y="18159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0" name="直線コネクタ 429">
          <a:extLst>
            <a:ext uri="{FF2B5EF4-FFF2-40B4-BE49-F238E27FC236}">
              <a16:creationId xmlns:a16="http://schemas.microsoft.com/office/drawing/2014/main" id="{48051959-008F-4D45-A815-B8F02C1780E4}"/>
            </a:ext>
          </a:extLst>
        </xdr:cNvPr>
        <xdr:cNvCxnSpPr/>
      </xdr:nvCxnSpPr>
      <xdr:spPr>
        <a:xfrm>
          <a:off x="6602095" y="177241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1" name="テキスト ボックス 430">
          <a:extLst>
            <a:ext uri="{FF2B5EF4-FFF2-40B4-BE49-F238E27FC236}">
              <a16:creationId xmlns:a16="http://schemas.microsoft.com/office/drawing/2014/main" id="{E9E2FD6D-37CE-4D7B-887B-456C5D29FE70}"/>
            </a:ext>
          </a:extLst>
        </xdr:cNvPr>
        <xdr:cNvSpPr txBox="1"/>
      </xdr:nvSpPr>
      <xdr:spPr>
        <a:xfrm>
          <a:off x="6136821" y="17572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0BA16B79-D7B7-4B2B-B349-C4F2F836570D}"/>
            </a:ext>
          </a:extLst>
        </xdr:cNvPr>
        <xdr:cNvCxnSpPr/>
      </xdr:nvCxnSpPr>
      <xdr:spPr>
        <a:xfrm>
          <a:off x="660209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id="{516BB6CF-2F23-4532-944F-3696643A6525}"/>
            </a:ext>
          </a:extLst>
        </xdr:cNvPr>
        <xdr:cNvSpPr txBox="1"/>
      </xdr:nvSpPr>
      <xdr:spPr>
        <a:xfrm>
          <a:off x="6136821" y="16985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a:extLst>
            <a:ext uri="{FF2B5EF4-FFF2-40B4-BE49-F238E27FC236}">
              <a16:creationId xmlns:a16="http://schemas.microsoft.com/office/drawing/2014/main" id="{64381EB8-CBEC-4437-BBC9-39EDAA91191C}"/>
            </a:ext>
          </a:extLst>
        </xdr:cNvPr>
        <xdr:cNvSpPr/>
      </xdr:nvSpPr>
      <xdr:spPr>
        <a:xfrm>
          <a:off x="660209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435" name="直線コネクタ 434">
          <a:extLst>
            <a:ext uri="{FF2B5EF4-FFF2-40B4-BE49-F238E27FC236}">
              <a16:creationId xmlns:a16="http://schemas.microsoft.com/office/drawing/2014/main" id="{70906C81-6670-443C-A892-1C015782A627}"/>
            </a:ext>
          </a:extLst>
        </xdr:cNvPr>
        <xdr:cNvCxnSpPr/>
      </xdr:nvCxnSpPr>
      <xdr:spPr>
        <a:xfrm flipV="1">
          <a:off x="10476865" y="17599343"/>
          <a:ext cx="0" cy="1198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436" name="【市民会館】&#10;一人当たり面積最小値テキスト">
          <a:extLst>
            <a:ext uri="{FF2B5EF4-FFF2-40B4-BE49-F238E27FC236}">
              <a16:creationId xmlns:a16="http://schemas.microsoft.com/office/drawing/2014/main" id="{CA93C03C-F22F-4FFC-93A7-0EEC12A3F95F}"/>
            </a:ext>
          </a:extLst>
        </xdr:cNvPr>
        <xdr:cNvSpPr txBox="1"/>
      </xdr:nvSpPr>
      <xdr:spPr>
        <a:xfrm>
          <a:off x="10515600" y="1880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437" name="直線コネクタ 436">
          <a:extLst>
            <a:ext uri="{FF2B5EF4-FFF2-40B4-BE49-F238E27FC236}">
              <a16:creationId xmlns:a16="http://schemas.microsoft.com/office/drawing/2014/main" id="{D6B8CE35-D6C1-476D-A41F-7EC5B93C4C98}"/>
            </a:ext>
          </a:extLst>
        </xdr:cNvPr>
        <xdr:cNvCxnSpPr/>
      </xdr:nvCxnSpPr>
      <xdr:spPr>
        <a:xfrm>
          <a:off x="10390505" y="1879739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438" name="【市民会館】&#10;一人当たり面積最大値テキスト">
          <a:extLst>
            <a:ext uri="{FF2B5EF4-FFF2-40B4-BE49-F238E27FC236}">
              <a16:creationId xmlns:a16="http://schemas.microsoft.com/office/drawing/2014/main" id="{6CC7BE5B-6164-4FBF-AA00-6287B1EAFAE0}"/>
            </a:ext>
          </a:extLst>
        </xdr:cNvPr>
        <xdr:cNvSpPr txBox="1"/>
      </xdr:nvSpPr>
      <xdr:spPr>
        <a:xfrm>
          <a:off x="10515600" y="1737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439" name="直線コネクタ 438">
          <a:extLst>
            <a:ext uri="{FF2B5EF4-FFF2-40B4-BE49-F238E27FC236}">
              <a16:creationId xmlns:a16="http://schemas.microsoft.com/office/drawing/2014/main" id="{48C7555E-F50A-4C81-9EB7-2788B073B2B8}"/>
            </a:ext>
          </a:extLst>
        </xdr:cNvPr>
        <xdr:cNvCxnSpPr/>
      </xdr:nvCxnSpPr>
      <xdr:spPr>
        <a:xfrm>
          <a:off x="10390505" y="1759934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440" name="【市民会館】&#10;一人当たり面積平均値テキスト">
          <a:extLst>
            <a:ext uri="{FF2B5EF4-FFF2-40B4-BE49-F238E27FC236}">
              <a16:creationId xmlns:a16="http://schemas.microsoft.com/office/drawing/2014/main" id="{0FEDB2D8-BEB1-41D4-92FE-BD7C90AB67A8}"/>
            </a:ext>
          </a:extLst>
        </xdr:cNvPr>
        <xdr:cNvSpPr txBox="1"/>
      </xdr:nvSpPr>
      <xdr:spPr>
        <a:xfrm>
          <a:off x="10515600" y="18314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441" name="フローチャート: 判断 440">
          <a:extLst>
            <a:ext uri="{FF2B5EF4-FFF2-40B4-BE49-F238E27FC236}">
              <a16:creationId xmlns:a16="http://schemas.microsoft.com/office/drawing/2014/main" id="{BDC51E8F-154E-442C-A10F-9E279448A747}"/>
            </a:ext>
          </a:extLst>
        </xdr:cNvPr>
        <xdr:cNvSpPr/>
      </xdr:nvSpPr>
      <xdr:spPr>
        <a:xfrm>
          <a:off x="10428605" y="18337593"/>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442" name="フローチャート: 判断 441">
          <a:extLst>
            <a:ext uri="{FF2B5EF4-FFF2-40B4-BE49-F238E27FC236}">
              <a16:creationId xmlns:a16="http://schemas.microsoft.com/office/drawing/2014/main" id="{BAA614C5-8CF1-442B-B840-D2EC61BE783A}"/>
            </a:ext>
          </a:extLst>
        </xdr:cNvPr>
        <xdr:cNvSpPr/>
      </xdr:nvSpPr>
      <xdr:spPr>
        <a:xfrm>
          <a:off x="9590405" y="184048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3" name="フローチャート: 判断 442">
          <a:extLst>
            <a:ext uri="{FF2B5EF4-FFF2-40B4-BE49-F238E27FC236}">
              <a16:creationId xmlns:a16="http://schemas.microsoft.com/office/drawing/2014/main" id="{A94F3563-E2B7-4662-9474-F00B9F1FD97D}"/>
            </a:ext>
          </a:extLst>
        </xdr:cNvPr>
        <xdr:cNvSpPr/>
      </xdr:nvSpPr>
      <xdr:spPr>
        <a:xfrm>
          <a:off x="8697595" y="1840865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444" name="フローチャート: 判断 443">
          <a:extLst>
            <a:ext uri="{FF2B5EF4-FFF2-40B4-BE49-F238E27FC236}">
              <a16:creationId xmlns:a16="http://schemas.microsoft.com/office/drawing/2014/main" id="{BA7AB172-099E-4155-8AD5-BCD0CE260BD4}"/>
            </a:ext>
          </a:extLst>
        </xdr:cNvPr>
        <xdr:cNvSpPr/>
      </xdr:nvSpPr>
      <xdr:spPr>
        <a:xfrm>
          <a:off x="7810500" y="1838045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445" name="フローチャート: 判断 444">
          <a:extLst>
            <a:ext uri="{FF2B5EF4-FFF2-40B4-BE49-F238E27FC236}">
              <a16:creationId xmlns:a16="http://schemas.microsoft.com/office/drawing/2014/main" id="{A443A1B4-050B-4334-B6CD-24E83BC357C1}"/>
            </a:ext>
          </a:extLst>
        </xdr:cNvPr>
        <xdr:cNvSpPr/>
      </xdr:nvSpPr>
      <xdr:spPr>
        <a:xfrm>
          <a:off x="6923405" y="18466943"/>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B3AEEC63-E9AE-428B-BE7A-1F2C35295083}"/>
            </a:ext>
          </a:extLst>
        </xdr:cNvPr>
        <xdr:cNvSpPr txBox="1"/>
      </xdr:nvSpPr>
      <xdr:spPr>
        <a:xfrm>
          <a:off x="102870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59052C90-5E70-4CE2-AD83-BE0A5C984A0B}"/>
            </a:ext>
          </a:extLst>
        </xdr:cNvPr>
        <xdr:cNvSpPr txBox="1"/>
      </xdr:nvSpPr>
      <xdr:spPr>
        <a:xfrm>
          <a:off x="944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1F546126-F474-48F3-919B-9A241E1FE547}"/>
            </a:ext>
          </a:extLst>
        </xdr:cNvPr>
        <xdr:cNvSpPr txBox="1"/>
      </xdr:nvSpPr>
      <xdr:spPr>
        <a:xfrm>
          <a:off x="856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D62980B4-4BD0-49B4-A1D9-9A2C69D70BFA}"/>
            </a:ext>
          </a:extLst>
        </xdr:cNvPr>
        <xdr:cNvSpPr txBox="1"/>
      </xdr:nvSpPr>
      <xdr:spPr>
        <a:xfrm>
          <a:off x="766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447E1925-AF5E-4622-86C6-F387D0A20F17}"/>
            </a:ext>
          </a:extLst>
        </xdr:cNvPr>
        <xdr:cNvSpPr txBox="1"/>
      </xdr:nvSpPr>
      <xdr:spPr>
        <a:xfrm>
          <a:off x="678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112268</xdr:rowOff>
    </xdr:from>
    <xdr:to>
      <xdr:col>50</xdr:col>
      <xdr:colOff>165100</xdr:colOff>
      <xdr:row>107</xdr:row>
      <xdr:rowOff>42418</xdr:rowOff>
    </xdr:to>
    <xdr:sp macro="" textlink="">
      <xdr:nvSpPr>
        <xdr:cNvPr id="451" name="楕円 450">
          <a:extLst>
            <a:ext uri="{FF2B5EF4-FFF2-40B4-BE49-F238E27FC236}">
              <a16:creationId xmlns:a16="http://schemas.microsoft.com/office/drawing/2014/main" id="{3D23836B-E9FE-4C7D-8A06-00108B09FE07}"/>
            </a:ext>
          </a:extLst>
        </xdr:cNvPr>
        <xdr:cNvSpPr/>
      </xdr:nvSpPr>
      <xdr:spPr>
        <a:xfrm>
          <a:off x="9590405" y="18689828"/>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115125</xdr:rowOff>
    </xdr:from>
    <xdr:to>
      <xdr:col>46</xdr:col>
      <xdr:colOff>38100</xdr:colOff>
      <xdr:row>107</xdr:row>
      <xdr:rowOff>45275</xdr:rowOff>
    </xdr:to>
    <xdr:sp macro="" textlink="">
      <xdr:nvSpPr>
        <xdr:cNvPr id="452" name="楕円 451">
          <a:extLst>
            <a:ext uri="{FF2B5EF4-FFF2-40B4-BE49-F238E27FC236}">
              <a16:creationId xmlns:a16="http://schemas.microsoft.com/office/drawing/2014/main" id="{6ACD657C-53D2-4A80-B958-26B9CBFDE596}"/>
            </a:ext>
          </a:extLst>
        </xdr:cNvPr>
        <xdr:cNvSpPr/>
      </xdr:nvSpPr>
      <xdr:spPr>
        <a:xfrm>
          <a:off x="8697595" y="1869268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163068</xdr:rowOff>
    </xdr:from>
    <xdr:to>
      <xdr:col>50</xdr:col>
      <xdr:colOff>114300</xdr:colOff>
      <xdr:row>106</xdr:row>
      <xdr:rowOff>165925</xdr:rowOff>
    </xdr:to>
    <xdr:cxnSp macro="">
      <xdr:nvCxnSpPr>
        <xdr:cNvPr id="453" name="直線コネクタ 452">
          <a:extLst>
            <a:ext uri="{FF2B5EF4-FFF2-40B4-BE49-F238E27FC236}">
              <a16:creationId xmlns:a16="http://schemas.microsoft.com/office/drawing/2014/main" id="{546BF35F-EC42-4D5A-BC81-D3FA358CF45A}"/>
            </a:ext>
          </a:extLst>
        </xdr:cNvPr>
        <xdr:cNvCxnSpPr/>
      </xdr:nvCxnSpPr>
      <xdr:spPr>
        <a:xfrm flipV="1">
          <a:off x="8752205" y="18738723"/>
          <a:ext cx="887095"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115125</xdr:rowOff>
    </xdr:from>
    <xdr:to>
      <xdr:col>41</xdr:col>
      <xdr:colOff>101600</xdr:colOff>
      <xdr:row>107</xdr:row>
      <xdr:rowOff>45275</xdr:rowOff>
    </xdr:to>
    <xdr:sp macro="" textlink="">
      <xdr:nvSpPr>
        <xdr:cNvPr id="454" name="楕円 453">
          <a:extLst>
            <a:ext uri="{FF2B5EF4-FFF2-40B4-BE49-F238E27FC236}">
              <a16:creationId xmlns:a16="http://schemas.microsoft.com/office/drawing/2014/main" id="{C4438287-F2CF-43EB-8A79-7DAD144C9FDF}"/>
            </a:ext>
          </a:extLst>
        </xdr:cNvPr>
        <xdr:cNvSpPr/>
      </xdr:nvSpPr>
      <xdr:spPr>
        <a:xfrm>
          <a:off x="7810500" y="1869268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165925</xdr:rowOff>
    </xdr:from>
    <xdr:to>
      <xdr:col>45</xdr:col>
      <xdr:colOff>177800</xdr:colOff>
      <xdr:row>106</xdr:row>
      <xdr:rowOff>165925</xdr:rowOff>
    </xdr:to>
    <xdr:cxnSp macro="">
      <xdr:nvCxnSpPr>
        <xdr:cNvPr id="455" name="直線コネクタ 454">
          <a:extLst>
            <a:ext uri="{FF2B5EF4-FFF2-40B4-BE49-F238E27FC236}">
              <a16:creationId xmlns:a16="http://schemas.microsoft.com/office/drawing/2014/main" id="{7FFE5D5C-C231-4A8C-BB8E-1582CD72FF13}"/>
            </a:ext>
          </a:extLst>
        </xdr:cNvPr>
        <xdr:cNvCxnSpPr/>
      </xdr:nvCxnSpPr>
      <xdr:spPr>
        <a:xfrm>
          <a:off x="7859395" y="18741580"/>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16827</xdr:rowOff>
    </xdr:from>
    <xdr:to>
      <xdr:col>36</xdr:col>
      <xdr:colOff>165100</xdr:colOff>
      <xdr:row>107</xdr:row>
      <xdr:rowOff>118427</xdr:rowOff>
    </xdr:to>
    <xdr:sp macro="" textlink="">
      <xdr:nvSpPr>
        <xdr:cNvPr id="456" name="楕円 455">
          <a:extLst>
            <a:ext uri="{FF2B5EF4-FFF2-40B4-BE49-F238E27FC236}">
              <a16:creationId xmlns:a16="http://schemas.microsoft.com/office/drawing/2014/main" id="{306614BA-CE71-4F94-98F9-F58BA3CE2FDA}"/>
            </a:ext>
          </a:extLst>
        </xdr:cNvPr>
        <xdr:cNvSpPr/>
      </xdr:nvSpPr>
      <xdr:spPr>
        <a:xfrm>
          <a:off x="6923405" y="187734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165925</xdr:rowOff>
    </xdr:from>
    <xdr:to>
      <xdr:col>41</xdr:col>
      <xdr:colOff>50800</xdr:colOff>
      <xdr:row>107</xdr:row>
      <xdr:rowOff>67627</xdr:rowOff>
    </xdr:to>
    <xdr:cxnSp macro="">
      <xdr:nvCxnSpPr>
        <xdr:cNvPr id="457" name="直線コネクタ 456">
          <a:extLst>
            <a:ext uri="{FF2B5EF4-FFF2-40B4-BE49-F238E27FC236}">
              <a16:creationId xmlns:a16="http://schemas.microsoft.com/office/drawing/2014/main" id="{C16844A8-2B87-44BC-8700-1284595EA6EA}"/>
            </a:ext>
          </a:extLst>
        </xdr:cNvPr>
        <xdr:cNvCxnSpPr/>
      </xdr:nvCxnSpPr>
      <xdr:spPr>
        <a:xfrm flipV="1">
          <a:off x="6972300" y="18741580"/>
          <a:ext cx="887095"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458" name="n_1aveValue【市民会館】&#10;一人当たり面積">
          <a:extLst>
            <a:ext uri="{FF2B5EF4-FFF2-40B4-BE49-F238E27FC236}">
              <a16:creationId xmlns:a16="http://schemas.microsoft.com/office/drawing/2014/main" id="{24E7DF37-40F7-4D29-AB34-3D5E5C4C927F}"/>
            </a:ext>
          </a:extLst>
        </xdr:cNvPr>
        <xdr:cNvSpPr txBox="1"/>
      </xdr:nvSpPr>
      <xdr:spPr>
        <a:xfrm>
          <a:off x="9395537" y="181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9" name="n_2aveValue【市民会館】&#10;一人当たり面積">
          <a:extLst>
            <a:ext uri="{FF2B5EF4-FFF2-40B4-BE49-F238E27FC236}">
              <a16:creationId xmlns:a16="http://schemas.microsoft.com/office/drawing/2014/main" id="{FA80BFA9-302C-4032-86A8-F4AF8C85D157}"/>
            </a:ext>
          </a:extLst>
        </xdr:cNvPr>
        <xdr:cNvSpPr txBox="1"/>
      </xdr:nvSpPr>
      <xdr:spPr>
        <a:xfrm>
          <a:off x="8519237" y="181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460" name="n_3aveValue【市民会館】&#10;一人当たり面積">
          <a:extLst>
            <a:ext uri="{FF2B5EF4-FFF2-40B4-BE49-F238E27FC236}">
              <a16:creationId xmlns:a16="http://schemas.microsoft.com/office/drawing/2014/main" id="{DD2B94BD-FAFF-4BB8-BA27-B87831DD35F8}"/>
            </a:ext>
          </a:extLst>
        </xdr:cNvPr>
        <xdr:cNvSpPr txBox="1"/>
      </xdr:nvSpPr>
      <xdr:spPr>
        <a:xfrm>
          <a:off x="7624522" y="181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461" name="n_4aveValue【市民会館】&#10;一人当たり面積">
          <a:extLst>
            <a:ext uri="{FF2B5EF4-FFF2-40B4-BE49-F238E27FC236}">
              <a16:creationId xmlns:a16="http://schemas.microsoft.com/office/drawing/2014/main" id="{0F273B68-E53F-4AEC-A91F-4DFBB09C7A9B}"/>
            </a:ext>
          </a:extLst>
        </xdr:cNvPr>
        <xdr:cNvSpPr txBox="1"/>
      </xdr:nvSpPr>
      <xdr:spPr>
        <a:xfrm>
          <a:off x="6739332"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33545</xdr:rowOff>
    </xdr:from>
    <xdr:ext cx="469744" cy="259045"/>
    <xdr:sp macro="" textlink="">
      <xdr:nvSpPr>
        <xdr:cNvPr id="462" name="n_1mainValue【市民会館】&#10;一人当たり面積">
          <a:extLst>
            <a:ext uri="{FF2B5EF4-FFF2-40B4-BE49-F238E27FC236}">
              <a16:creationId xmlns:a16="http://schemas.microsoft.com/office/drawing/2014/main" id="{A1576D26-537E-44DF-992D-6DD7FDD719A2}"/>
            </a:ext>
          </a:extLst>
        </xdr:cNvPr>
        <xdr:cNvSpPr txBox="1"/>
      </xdr:nvSpPr>
      <xdr:spPr>
        <a:xfrm>
          <a:off x="9395537" y="187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36402</xdr:rowOff>
    </xdr:from>
    <xdr:ext cx="469744" cy="259045"/>
    <xdr:sp macro="" textlink="">
      <xdr:nvSpPr>
        <xdr:cNvPr id="463" name="n_2mainValue【市民会館】&#10;一人当たり面積">
          <a:extLst>
            <a:ext uri="{FF2B5EF4-FFF2-40B4-BE49-F238E27FC236}">
              <a16:creationId xmlns:a16="http://schemas.microsoft.com/office/drawing/2014/main" id="{4F957A32-611D-4108-B00B-AFA824646698}"/>
            </a:ext>
          </a:extLst>
        </xdr:cNvPr>
        <xdr:cNvSpPr txBox="1"/>
      </xdr:nvSpPr>
      <xdr:spPr>
        <a:xfrm>
          <a:off x="8519237" y="1878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36402</xdr:rowOff>
    </xdr:from>
    <xdr:ext cx="469744" cy="259045"/>
    <xdr:sp macro="" textlink="">
      <xdr:nvSpPr>
        <xdr:cNvPr id="464" name="n_3mainValue【市民会館】&#10;一人当たり面積">
          <a:extLst>
            <a:ext uri="{FF2B5EF4-FFF2-40B4-BE49-F238E27FC236}">
              <a16:creationId xmlns:a16="http://schemas.microsoft.com/office/drawing/2014/main" id="{42A0A88B-7813-4252-B68D-6C0D1E01FF2B}"/>
            </a:ext>
          </a:extLst>
        </xdr:cNvPr>
        <xdr:cNvSpPr txBox="1"/>
      </xdr:nvSpPr>
      <xdr:spPr>
        <a:xfrm>
          <a:off x="7624522" y="1878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109554</xdr:rowOff>
    </xdr:from>
    <xdr:ext cx="469744" cy="259045"/>
    <xdr:sp macro="" textlink="">
      <xdr:nvSpPr>
        <xdr:cNvPr id="465" name="n_4mainValue【市民会館】&#10;一人当たり面積">
          <a:extLst>
            <a:ext uri="{FF2B5EF4-FFF2-40B4-BE49-F238E27FC236}">
              <a16:creationId xmlns:a16="http://schemas.microsoft.com/office/drawing/2014/main" id="{A0A9B49F-5C4F-4C04-90B6-12EE9778A619}"/>
            </a:ext>
          </a:extLst>
        </xdr:cNvPr>
        <xdr:cNvSpPr txBox="1"/>
      </xdr:nvSpPr>
      <xdr:spPr>
        <a:xfrm>
          <a:off x="6739332" y="1886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8CFA9BBA-3A75-445A-B29D-F44E815F5F1E}"/>
            </a:ext>
          </a:extLst>
        </xdr:cNvPr>
        <xdr:cNvSpPr/>
      </xdr:nvSpPr>
      <xdr:spPr>
        <a:xfrm>
          <a:off x="1244790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F4C8A4BF-B6EC-4D0A-A33E-B2DE818CF0E9}"/>
            </a:ext>
          </a:extLst>
        </xdr:cNvPr>
        <xdr:cNvSpPr/>
      </xdr:nvSpPr>
      <xdr:spPr>
        <a:xfrm>
          <a:off x="12573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BF5CF331-B655-445D-995F-64CC5BDA8489}"/>
            </a:ext>
          </a:extLst>
        </xdr:cNvPr>
        <xdr:cNvSpPr/>
      </xdr:nvSpPr>
      <xdr:spPr>
        <a:xfrm>
          <a:off x="12573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9F8A367F-1980-4081-81F1-82C2CCA9E817}"/>
            </a:ext>
          </a:extLst>
        </xdr:cNvPr>
        <xdr:cNvSpPr/>
      </xdr:nvSpPr>
      <xdr:spPr>
        <a:xfrm>
          <a:off x="13590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EE213C32-3348-4EF6-A5E4-3363D3C65F26}"/>
            </a:ext>
          </a:extLst>
        </xdr:cNvPr>
        <xdr:cNvSpPr/>
      </xdr:nvSpPr>
      <xdr:spPr>
        <a:xfrm>
          <a:off x="13590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505491B8-0896-441C-AFA0-F7E83A42F7D6}"/>
            </a:ext>
          </a:extLst>
        </xdr:cNvPr>
        <xdr:cNvSpPr/>
      </xdr:nvSpPr>
      <xdr:spPr>
        <a:xfrm>
          <a:off x="14733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23BA8579-564D-404C-B99E-F398168643C9}"/>
            </a:ext>
          </a:extLst>
        </xdr:cNvPr>
        <xdr:cNvSpPr/>
      </xdr:nvSpPr>
      <xdr:spPr>
        <a:xfrm>
          <a:off x="14733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A745B045-1EB6-4BBA-BDE3-0D1F2D02F14B}"/>
            </a:ext>
          </a:extLst>
        </xdr:cNvPr>
        <xdr:cNvSpPr/>
      </xdr:nvSpPr>
      <xdr:spPr>
        <a:xfrm>
          <a:off x="1244790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a:extLst>
            <a:ext uri="{FF2B5EF4-FFF2-40B4-BE49-F238E27FC236}">
              <a16:creationId xmlns:a16="http://schemas.microsoft.com/office/drawing/2014/main" id="{A4227C8A-CBEB-49B2-AFE5-A861B0D64CCA}"/>
            </a:ext>
          </a:extLst>
        </xdr:cNvPr>
        <xdr:cNvSpPr txBox="1"/>
      </xdr:nvSpPr>
      <xdr:spPr>
        <a:xfrm>
          <a:off x="12409805"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a:extLst>
            <a:ext uri="{FF2B5EF4-FFF2-40B4-BE49-F238E27FC236}">
              <a16:creationId xmlns:a16="http://schemas.microsoft.com/office/drawing/2014/main" id="{85CAB4D3-2130-41B9-8179-474DF7475520}"/>
            </a:ext>
          </a:extLst>
        </xdr:cNvPr>
        <xdr:cNvCxnSpPr/>
      </xdr:nvCxnSpPr>
      <xdr:spPr>
        <a:xfrm>
          <a:off x="1244790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a:extLst>
            <a:ext uri="{FF2B5EF4-FFF2-40B4-BE49-F238E27FC236}">
              <a16:creationId xmlns:a16="http://schemas.microsoft.com/office/drawing/2014/main" id="{994E0E6F-F716-48B9-85BB-C1752618A65E}"/>
            </a:ext>
          </a:extLst>
        </xdr:cNvPr>
        <xdr:cNvSpPr txBox="1"/>
      </xdr:nvSpPr>
      <xdr:spPr>
        <a:xfrm>
          <a:off x="11982631"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7" name="直線コネクタ 476">
          <a:extLst>
            <a:ext uri="{FF2B5EF4-FFF2-40B4-BE49-F238E27FC236}">
              <a16:creationId xmlns:a16="http://schemas.microsoft.com/office/drawing/2014/main" id="{AFE34BCE-5694-4648-B966-BEBDE26F081E}"/>
            </a:ext>
          </a:extLst>
        </xdr:cNvPr>
        <xdr:cNvCxnSpPr/>
      </xdr:nvCxnSpPr>
      <xdr:spPr>
        <a:xfrm>
          <a:off x="12447905"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8" name="テキスト ボックス 477">
          <a:extLst>
            <a:ext uri="{FF2B5EF4-FFF2-40B4-BE49-F238E27FC236}">
              <a16:creationId xmlns:a16="http://schemas.microsoft.com/office/drawing/2014/main" id="{261D565D-D103-4881-A18F-3CD293AE10AE}"/>
            </a:ext>
          </a:extLst>
        </xdr:cNvPr>
        <xdr:cNvSpPr txBox="1"/>
      </xdr:nvSpPr>
      <xdr:spPr>
        <a:xfrm>
          <a:off x="11982631" y="73055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9" name="直線コネクタ 478">
          <a:extLst>
            <a:ext uri="{FF2B5EF4-FFF2-40B4-BE49-F238E27FC236}">
              <a16:creationId xmlns:a16="http://schemas.microsoft.com/office/drawing/2014/main" id="{365DD727-4978-4F2C-AE35-59DF8AD63C60}"/>
            </a:ext>
          </a:extLst>
        </xdr:cNvPr>
        <xdr:cNvCxnSpPr/>
      </xdr:nvCxnSpPr>
      <xdr:spPr>
        <a:xfrm>
          <a:off x="12447905"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0" name="テキスト ボックス 479">
          <a:extLst>
            <a:ext uri="{FF2B5EF4-FFF2-40B4-BE49-F238E27FC236}">
              <a16:creationId xmlns:a16="http://schemas.microsoft.com/office/drawing/2014/main" id="{C5711CE6-52E6-47D5-B898-05BFDA1CD696}"/>
            </a:ext>
          </a:extLst>
        </xdr:cNvPr>
        <xdr:cNvSpPr txBox="1"/>
      </xdr:nvSpPr>
      <xdr:spPr>
        <a:xfrm>
          <a:off x="12042941" y="6977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1" name="直線コネクタ 480">
          <a:extLst>
            <a:ext uri="{FF2B5EF4-FFF2-40B4-BE49-F238E27FC236}">
              <a16:creationId xmlns:a16="http://schemas.microsoft.com/office/drawing/2014/main" id="{FE00F9F7-A70D-4561-A2EB-D235F585174B}"/>
            </a:ext>
          </a:extLst>
        </xdr:cNvPr>
        <xdr:cNvCxnSpPr/>
      </xdr:nvCxnSpPr>
      <xdr:spPr>
        <a:xfrm>
          <a:off x="12447905"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2" name="テキスト ボックス 481">
          <a:extLst>
            <a:ext uri="{FF2B5EF4-FFF2-40B4-BE49-F238E27FC236}">
              <a16:creationId xmlns:a16="http://schemas.microsoft.com/office/drawing/2014/main" id="{2EA16BD9-64D0-43D5-AA62-2D872DAA4718}"/>
            </a:ext>
          </a:extLst>
        </xdr:cNvPr>
        <xdr:cNvSpPr txBox="1"/>
      </xdr:nvSpPr>
      <xdr:spPr>
        <a:xfrm>
          <a:off x="12042941" y="6639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3" name="直線コネクタ 482">
          <a:extLst>
            <a:ext uri="{FF2B5EF4-FFF2-40B4-BE49-F238E27FC236}">
              <a16:creationId xmlns:a16="http://schemas.microsoft.com/office/drawing/2014/main" id="{E1BC85F7-EE90-40C1-B956-7B1748ABCEB5}"/>
            </a:ext>
          </a:extLst>
        </xdr:cNvPr>
        <xdr:cNvCxnSpPr/>
      </xdr:nvCxnSpPr>
      <xdr:spPr>
        <a:xfrm>
          <a:off x="12447905"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4" name="テキスト ボックス 483">
          <a:extLst>
            <a:ext uri="{FF2B5EF4-FFF2-40B4-BE49-F238E27FC236}">
              <a16:creationId xmlns:a16="http://schemas.microsoft.com/office/drawing/2014/main" id="{DC38EF97-E9C0-40CC-80C3-5D2D17C29AB6}"/>
            </a:ext>
          </a:extLst>
        </xdr:cNvPr>
        <xdr:cNvSpPr txBox="1"/>
      </xdr:nvSpPr>
      <xdr:spPr>
        <a:xfrm>
          <a:off x="12042941" y="63086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5" name="直線コネクタ 484">
          <a:extLst>
            <a:ext uri="{FF2B5EF4-FFF2-40B4-BE49-F238E27FC236}">
              <a16:creationId xmlns:a16="http://schemas.microsoft.com/office/drawing/2014/main" id="{59610506-595C-41B7-81C5-AFDA197A6004}"/>
            </a:ext>
          </a:extLst>
        </xdr:cNvPr>
        <xdr:cNvCxnSpPr/>
      </xdr:nvCxnSpPr>
      <xdr:spPr>
        <a:xfrm>
          <a:off x="12447905"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6" name="テキスト ボックス 485">
          <a:extLst>
            <a:ext uri="{FF2B5EF4-FFF2-40B4-BE49-F238E27FC236}">
              <a16:creationId xmlns:a16="http://schemas.microsoft.com/office/drawing/2014/main" id="{30A268C9-12EF-4150-BE6E-E2858BFE9F1C}"/>
            </a:ext>
          </a:extLst>
        </xdr:cNvPr>
        <xdr:cNvSpPr txBox="1"/>
      </xdr:nvSpPr>
      <xdr:spPr>
        <a:xfrm>
          <a:off x="12042941" y="59782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7" name="直線コネクタ 486">
          <a:extLst>
            <a:ext uri="{FF2B5EF4-FFF2-40B4-BE49-F238E27FC236}">
              <a16:creationId xmlns:a16="http://schemas.microsoft.com/office/drawing/2014/main" id="{0E4CD678-FCFA-43CE-B2D1-153F79B281BA}"/>
            </a:ext>
          </a:extLst>
        </xdr:cNvPr>
        <xdr:cNvCxnSpPr/>
      </xdr:nvCxnSpPr>
      <xdr:spPr>
        <a:xfrm>
          <a:off x="12447905"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8" name="テキスト ボックス 487">
          <a:extLst>
            <a:ext uri="{FF2B5EF4-FFF2-40B4-BE49-F238E27FC236}">
              <a16:creationId xmlns:a16="http://schemas.microsoft.com/office/drawing/2014/main" id="{23F229D5-3B3A-4C59-80F3-E1A947B4123D}"/>
            </a:ext>
          </a:extLst>
        </xdr:cNvPr>
        <xdr:cNvSpPr txBox="1"/>
      </xdr:nvSpPr>
      <xdr:spPr>
        <a:xfrm>
          <a:off x="12108966" y="56421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D6F724B8-4248-4660-9AC4-13E3306BAB33}"/>
            </a:ext>
          </a:extLst>
        </xdr:cNvPr>
        <xdr:cNvCxnSpPr/>
      </xdr:nvCxnSpPr>
      <xdr:spPr>
        <a:xfrm>
          <a:off x="1244790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a:extLst>
            <a:ext uri="{FF2B5EF4-FFF2-40B4-BE49-F238E27FC236}">
              <a16:creationId xmlns:a16="http://schemas.microsoft.com/office/drawing/2014/main" id="{6B3D68A0-A39E-4674-BBF2-D3C843B99008}"/>
            </a:ext>
          </a:extLst>
        </xdr:cNvPr>
        <xdr:cNvSpPr/>
      </xdr:nvSpPr>
      <xdr:spPr>
        <a:xfrm>
          <a:off x="1244790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91" name="直線コネクタ 490">
          <a:extLst>
            <a:ext uri="{FF2B5EF4-FFF2-40B4-BE49-F238E27FC236}">
              <a16:creationId xmlns:a16="http://schemas.microsoft.com/office/drawing/2014/main" id="{B65ACF8F-0F08-4C42-969B-8FAD316A90E6}"/>
            </a:ext>
          </a:extLst>
        </xdr:cNvPr>
        <xdr:cNvCxnSpPr/>
      </xdr:nvCxnSpPr>
      <xdr:spPr>
        <a:xfrm flipV="1">
          <a:off x="16316959" y="5947682"/>
          <a:ext cx="0" cy="13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92" name="【一般廃棄物処理施設】&#10;有形固定資産減価償却率最小値テキスト">
          <a:extLst>
            <a:ext uri="{FF2B5EF4-FFF2-40B4-BE49-F238E27FC236}">
              <a16:creationId xmlns:a16="http://schemas.microsoft.com/office/drawing/2014/main" id="{5C8CF370-9AAD-493C-840C-B2A6373B526B}"/>
            </a:ext>
          </a:extLst>
        </xdr:cNvPr>
        <xdr:cNvSpPr txBox="1"/>
      </xdr:nvSpPr>
      <xdr:spPr>
        <a:xfrm>
          <a:off x="16355695" y="734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93" name="直線コネクタ 492">
          <a:extLst>
            <a:ext uri="{FF2B5EF4-FFF2-40B4-BE49-F238E27FC236}">
              <a16:creationId xmlns:a16="http://schemas.microsoft.com/office/drawing/2014/main" id="{B5D2B0FD-052D-4C61-B1AB-375348291ED9}"/>
            </a:ext>
          </a:extLst>
        </xdr:cNvPr>
        <xdr:cNvCxnSpPr/>
      </xdr:nvCxnSpPr>
      <xdr:spPr>
        <a:xfrm>
          <a:off x="16230600" y="734159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94" name="【一般廃棄物処理施設】&#10;有形固定資産減価償却率最大値テキスト">
          <a:extLst>
            <a:ext uri="{FF2B5EF4-FFF2-40B4-BE49-F238E27FC236}">
              <a16:creationId xmlns:a16="http://schemas.microsoft.com/office/drawing/2014/main" id="{74B1F549-1BBE-4EFC-A9EF-33B16D6CBC77}"/>
            </a:ext>
          </a:extLst>
        </xdr:cNvPr>
        <xdr:cNvSpPr txBox="1"/>
      </xdr:nvSpPr>
      <xdr:spPr>
        <a:xfrm>
          <a:off x="16355695" y="572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95" name="直線コネクタ 494">
          <a:extLst>
            <a:ext uri="{FF2B5EF4-FFF2-40B4-BE49-F238E27FC236}">
              <a16:creationId xmlns:a16="http://schemas.microsoft.com/office/drawing/2014/main" id="{81077088-C866-4290-A772-3D3B6CB91519}"/>
            </a:ext>
          </a:extLst>
        </xdr:cNvPr>
        <xdr:cNvCxnSpPr/>
      </xdr:nvCxnSpPr>
      <xdr:spPr>
        <a:xfrm>
          <a:off x="16230600" y="594768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496" name="【一般廃棄物処理施設】&#10;有形固定資産減価償却率平均値テキスト">
          <a:extLst>
            <a:ext uri="{FF2B5EF4-FFF2-40B4-BE49-F238E27FC236}">
              <a16:creationId xmlns:a16="http://schemas.microsoft.com/office/drawing/2014/main" id="{673A900C-D429-47CA-9BF5-ACE6D6CF948D}"/>
            </a:ext>
          </a:extLst>
        </xdr:cNvPr>
        <xdr:cNvSpPr txBox="1"/>
      </xdr:nvSpPr>
      <xdr:spPr>
        <a:xfrm>
          <a:off x="16355695" y="6605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97" name="フローチャート: 判断 496">
          <a:extLst>
            <a:ext uri="{FF2B5EF4-FFF2-40B4-BE49-F238E27FC236}">
              <a16:creationId xmlns:a16="http://schemas.microsoft.com/office/drawing/2014/main" id="{DAE957CE-5913-4DA9-9640-FC01F2D2F466}"/>
            </a:ext>
          </a:extLst>
        </xdr:cNvPr>
        <xdr:cNvSpPr/>
      </xdr:nvSpPr>
      <xdr:spPr>
        <a:xfrm>
          <a:off x="16268700" y="663112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98" name="フローチャート: 判断 497">
          <a:extLst>
            <a:ext uri="{FF2B5EF4-FFF2-40B4-BE49-F238E27FC236}">
              <a16:creationId xmlns:a16="http://schemas.microsoft.com/office/drawing/2014/main" id="{AABDD2F9-9A1C-4FDD-8C81-E1E41083F8C0}"/>
            </a:ext>
          </a:extLst>
        </xdr:cNvPr>
        <xdr:cNvSpPr/>
      </xdr:nvSpPr>
      <xdr:spPr>
        <a:xfrm>
          <a:off x="15430500" y="663575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99" name="フローチャート: 判断 498">
          <a:extLst>
            <a:ext uri="{FF2B5EF4-FFF2-40B4-BE49-F238E27FC236}">
              <a16:creationId xmlns:a16="http://schemas.microsoft.com/office/drawing/2014/main" id="{1FE25C10-664B-4BA6-8515-D0D9239157E0}"/>
            </a:ext>
          </a:extLst>
        </xdr:cNvPr>
        <xdr:cNvSpPr/>
      </xdr:nvSpPr>
      <xdr:spPr>
        <a:xfrm>
          <a:off x="14543405" y="6610985"/>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500" name="フローチャート: 判断 499">
          <a:extLst>
            <a:ext uri="{FF2B5EF4-FFF2-40B4-BE49-F238E27FC236}">
              <a16:creationId xmlns:a16="http://schemas.microsoft.com/office/drawing/2014/main" id="{A217AC16-6689-4081-81EC-95E6D682C905}"/>
            </a:ext>
          </a:extLst>
        </xdr:cNvPr>
        <xdr:cNvSpPr/>
      </xdr:nvSpPr>
      <xdr:spPr>
        <a:xfrm>
          <a:off x="13650595" y="684557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501" name="フローチャート: 判断 500">
          <a:extLst>
            <a:ext uri="{FF2B5EF4-FFF2-40B4-BE49-F238E27FC236}">
              <a16:creationId xmlns:a16="http://schemas.microsoft.com/office/drawing/2014/main" id="{07272D90-8DDB-4CA4-B596-4D3620927BF5}"/>
            </a:ext>
          </a:extLst>
        </xdr:cNvPr>
        <xdr:cNvSpPr/>
      </xdr:nvSpPr>
      <xdr:spPr>
        <a:xfrm>
          <a:off x="12763500" y="693129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2E3335AF-AB83-41EF-A43C-BEFF99F8F00A}"/>
            </a:ext>
          </a:extLst>
        </xdr:cNvPr>
        <xdr:cNvSpPr txBox="1"/>
      </xdr:nvSpPr>
      <xdr:spPr>
        <a:xfrm>
          <a:off x="161270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F9E3EEAF-17D6-4C57-B62B-0A2262CC5373}"/>
            </a:ext>
          </a:extLst>
        </xdr:cNvPr>
        <xdr:cNvSpPr txBox="1"/>
      </xdr:nvSpPr>
      <xdr:spPr>
        <a:xfrm>
          <a:off x="1528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327E8A1E-2EC9-47BF-B1D2-A33F5EB443CF}"/>
            </a:ext>
          </a:extLst>
        </xdr:cNvPr>
        <xdr:cNvSpPr txBox="1"/>
      </xdr:nvSpPr>
      <xdr:spPr>
        <a:xfrm>
          <a:off x="1440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B3916CD3-F847-4E51-8EEE-E502747E9B1F}"/>
            </a:ext>
          </a:extLst>
        </xdr:cNvPr>
        <xdr:cNvSpPr txBox="1"/>
      </xdr:nvSpPr>
      <xdr:spPr>
        <a:xfrm>
          <a:off x="1351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D0F7F380-3F69-4306-B006-9B1EF4434F0E}"/>
            </a:ext>
          </a:extLst>
        </xdr:cNvPr>
        <xdr:cNvSpPr txBox="1"/>
      </xdr:nvSpPr>
      <xdr:spPr>
        <a:xfrm>
          <a:off x="1262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46627</xdr:rowOff>
    </xdr:from>
    <xdr:to>
      <xdr:col>81</xdr:col>
      <xdr:colOff>101600</xdr:colOff>
      <xdr:row>41</xdr:row>
      <xdr:rowOff>148227</xdr:rowOff>
    </xdr:to>
    <xdr:sp macro="" textlink="">
      <xdr:nvSpPr>
        <xdr:cNvPr id="507" name="楕円 506">
          <a:extLst>
            <a:ext uri="{FF2B5EF4-FFF2-40B4-BE49-F238E27FC236}">
              <a16:creationId xmlns:a16="http://schemas.microsoft.com/office/drawing/2014/main" id="{0AC6B7A0-CF24-485E-BB9F-A6962AA190EF}"/>
            </a:ext>
          </a:extLst>
        </xdr:cNvPr>
        <xdr:cNvSpPr/>
      </xdr:nvSpPr>
      <xdr:spPr>
        <a:xfrm>
          <a:off x="15430500" y="723038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36830</xdr:rowOff>
    </xdr:from>
    <xdr:to>
      <xdr:col>76</xdr:col>
      <xdr:colOff>165100</xdr:colOff>
      <xdr:row>41</xdr:row>
      <xdr:rowOff>138430</xdr:rowOff>
    </xdr:to>
    <xdr:sp macro="" textlink="">
      <xdr:nvSpPr>
        <xdr:cNvPr id="508" name="楕円 507">
          <a:extLst>
            <a:ext uri="{FF2B5EF4-FFF2-40B4-BE49-F238E27FC236}">
              <a16:creationId xmlns:a16="http://schemas.microsoft.com/office/drawing/2014/main" id="{27F34F45-6CDE-4D78-B9D7-D0688D014E71}"/>
            </a:ext>
          </a:extLst>
        </xdr:cNvPr>
        <xdr:cNvSpPr/>
      </xdr:nvSpPr>
      <xdr:spPr>
        <a:xfrm>
          <a:off x="14543405" y="72224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87630</xdr:rowOff>
    </xdr:from>
    <xdr:to>
      <xdr:col>81</xdr:col>
      <xdr:colOff>50800</xdr:colOff>
      <xdr:row>41</xdr:row>
      <xdr:rowOff>97427</xdr:rowOff>
    </xdr:to>
    <xdr:cxnSp macro="">
      <xdr:nvCxnSpPr>
        <xdr:cNvPr id="509" name="直線コネクタ 508">
          <a:extLst>
            <a:ext uri="{FF2B5EF4-FFF2-40B4-BE49-F238E27FC236}">
              <a16:creationId xmlns:a16="http://schemas.microsoft.com/office/drawing/2014/main" id="{93DFE5F1-618A-4A72-89E0-22E3FB0FD035}"/>
            </a:ext>
          </a:extLst>
        </xdr:cNvPr>
        <xdr:cNvCxnSpPr/>
      </xdr:nvCxnSpPr>
      <xdr:spPr>
        <a:xfrm>
          <a:off x="14592300" y="7271385"/>
          <a:ext cx="887095"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23767</xdr:rowOff>
    </xdr:from>
    <xdr:to>
      <xdr:col>72</xdr:col>
      <xdr:colOff>38100</xdr:colOff>
      <xdr:row>41</xdr:row>
      <xdr:rowOff>125367</xdr:rowOff>
    </xdr:to>
    <xdr:sp macro="" textlink="">
      <xdr:nvSpPr>
        <xdr:cNvPr id="510" name="楕円 509">
          <a:extLst>
            <a:ext uri="{FF2B5EF4-FFF2-40B4-BE49-F238E27FC236}">
              <a16:creationId xmlns:a16="http://schemas.microsoft.com/office/drawing/2014/main" id="{1776DEED-77C7-4461-9EF4-1B54CF023A5B}"/>
            </a:ext>
          </a:extLst>
        </xdr:cNvPr>
        <xdr:cNvSpPr/>
      </xdr:nvSpPr>
      <xdr:spPr>
        <a:xfrm>
          <a:off x="13650595" y="7213237"/>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74567</xdr:rowOff>
    </xdr:from>
    <xdr:to>
      <xdr:col>76</xdr:col>
      <xdr:colOff>114300</xdr:colOff>
      <xdr:row>41</xdr:row>
      <xdr:rowOff>87630</xdr:rowOff>
    </xdr:to>
    <xdr:cxnSp macro="">
      <xdr:nvCxnSpPr>
        <xdr:cNvPr id="511" name="直線コネクタ 510">
          <a:extLst>
            <a:ext uri="{FF2B5EF4-FFF2-40B4-BE49-F238E27FC236}">
              <a16:creationId xmlns:a16="http://schemas.microsoft.com/office/drawing/2014/main" id="{A9E35FF4-FB49-4E82-9CDE-59F68796E02C}"/>
            </a:ext>
          </a:extLst>
        </xdr:cNvPr>
        <xdr:cNvCxnSpPr/>
      </xdr:nvCxnSpPr>
      <xdr:spPr>
        <a:xfrm>
          <a:off x="13705205" y="7260227"/>
          <a:ext cx="887095"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51526</xdr:rowOff>
    </xdr:from>
    <xdr:to>
      <xdr:col>67</xdr:col>
      <xdr:colOff>101600</xdr:colOff>
      <xdr:row>41</xdr:row>
      <xdr:rowOff>153126</xdr:rowOff>
    </xdr:to>
    <xdr:sp macro="" textlink="">
      <xdr:nvSpPr>
        <xdr:cNvPr id="512" name="楕円 511">
          <a:extLst>
            <a:ext uri="{FF2B5EF4-FFF2-40B4-BE49-F238E27FC236}">
              <a16:creationId xmlns:a16="http://schemas.microsoft.com/office/drawing/2014/main" id="{78373BEE-23FE-489F-AF2A-FE04252E77F6}"/>
            </a:ext>
          </a:extLst>
        </xdr:cNvPr>
        <xdr:cNvSpPr/>
      </xdr:nvSpPr>
      <xdr:spPr>
        <a:xfrm>
          <a:off x="12763500" y="723528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74567</xdr:rowOff>
    </xdr:from>
    <xdr:to>
      <xdr:col>71</xdr:col>
      <xdr:colOff>177800</xdr:colOff>
      <xdr:row>41</xdr:row>
      <xdr:rowOff>102326</xdr:rowOff>
    </xdr:to>
    <xdr:cxnSp macro="">
      <xdr:nvCxnSpPr>
        <xdr:cNvPr id="513" name="直線コネクタ 512">
          <a:extLst>
            <a:ext uri="{FF2B5EF4-FFF2-40B4-BE49-F238E27FC236}">
              <a16:creationId xmlns:a16="http://schemas.microsoft.com/office/drawing/2014/main" id="{5922BF31-DA32-4FB9-BB11-1D0D4C33A903}"/>
            </a:ext>
          </a:extLst>
        </xdr:cNvPr>
        <xdr:cNvCxnSpPr/>
      </xdr:nvCxnSpPr>
      <xdr:spPr>
        <a:xfrm flipV="1">
          <a:off x="12812395" y="7260227"/>
          <a:ext cx="89281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3501D255-6C88-4A44-985B-3C251B296C78}"/>
            </a:ext>
          </a:extLst>
        </xdr:cNvPr>
        <xdr:cNvSpPr txBox="1"/>
      </xdr:nvSpPr>
      <xdr:spPr>
        <a:xfrm>
          <a:off x="15267949"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F5435626-3ADB-4F1A-9749-44AC93386D82}"/>
            </a:ext>
          </a:extLst>
        </xdr:cNvPr>
        <xdr:cNvSpPr txBox="1"/>
      </xdr:nvSpPr>
      <xdr:spPr>
        <a:xfrm>
          <a:off x="14391649"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B7D53671-7B55-458B-8788-342AC084A197}"/>
            </a:ext>
          </a:extLst>
        </xdr:cNvPr>
        <xdr:cNvSpPr txBox="1"/>
      </xdr:nvSpPr>
      <xdr:spPr>
        <a:xfrm>
          <a:off x="13498839" y="661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FA0686A4-7D96-4B2A-83D9-C0C11EC26B01}"/>
            </a:ext>
          </a:extLst>
        </xdr:cNvPr>
        <xdr:cNvSpPr txBox="1"/>
      </xdr:nvSpPr>
      <xdr:spPr>
        <a:xfrm>
          <a:off x="12611744" y="669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139354</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7E494CB0-E84B-45F8-B273-8209D1F46FC2}"/>
            </a:ext>
          </a:extLst>
        </xdr:cNvPr>
        <xdr:cNvSpPr txBox="1"/>
      </xdr:nvSpPr>
      <xdr:spPr>
        <a:xfrm>
          <a:off x="15267949" y="732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129557</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1352F006-AC2F-44AB-973F-2D799352649A}"/>
            </a:ext>
          </a:extLst>
        </xdr:cNvPr>
        <xdr:cNvSpPr txBox="1"/>
      </xdr:nvSpPr>
      <xdr:spPr>
        <a:xfrm>
          <a:off x="14391649"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116494</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18EA682D-84F3-48CF-92E8-F24C268D4AE1}"/>
            </a:ext>
          </a:extLst>
        </xdr:cNvPr>
        <xdr:cNvSpPr txBox="1"/>
      </xdr:nvSpPr>
      <xdr:spPr>
        <a:xfrm>
          <a:off x="13498839" y="730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144253</xdr:rowOff>
    </xdr:from>
    <xdr:ext cx="405111" cy="259045"/>
    <xdr:sp macro="" textlink="">
      <xdr:nvSpPr>
        <xdr:cNvPr id="521" name="n_4mainValue【一般廃棄物処理施設】&#10;有形固定資産減価償却率">
          <a:extLst>
            <a:ext uri="{FF2B5EF4-FFF2-40B4-BE49-F238E27FC236}">
              <a16:creationId xmlns:a16="http://schemas.microsoft.com/office/drawing/2014/main" id="{5C785CA1-DC3D-4F08-8F25-D7EAEFB0CAB6}"/>
            </a:ext>
          </a:extLst>
        </xdr:cNvPr>
        <xdr:cNvSpPr txBox="1"/>
      </xdr:nvSpPr>
      <xdr:spPr>
        <a:xfrm>
          <a:off x="12611744" y="7331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ACEE16BD-E273-4CED-B31A-0B1386058D8C}"/>
            </a:ext>
          </a:extLst>
        </xdr:cNvPr>
        <xdr:cNvSpPr/>
      </xdr:nvSpPr>
      <xdr:spPr>
        <a:xfrm>
          <a:off x="18288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FE99B8BC-E84B-4025-9927-B52360E0CF14}"/>
            </a:ext>
          </a:extLst>
        </xdr:cNvPr>
        <xdr:cNvSpPr/>
      </xdr:nvSpPr>
      <xdr:spPr>
        <a:xfrm>
          <a:off x="18413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BC5B84B7-71B7-4C1A-ABE5-7A165B3386F0}"/>
            </a:ext>
          </a:extLst>
        </xdr:cNvPr>
        <xdr:cNvSpPr/>
      </xdr:nvSpPr>
      <xdr:spPr>
        <a:xfrm>
          <a:off x="18413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7F080EFA-8C4B-4453-AD32-1086E135BDFB}"/>
            </a:ext>
          </a:extLst>
        </xdr:cNvPr>
        <xdr:cNvSpPr/>
      </xdr:nvSpPr>
      <xdr:spPr>
        <a:xfrm>
          <a:off x="19431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3A603F01-26CD-4870-96EA-D11895B4C42C}"/>
            </a:ext>
          </a:extLst>
        </xdr:cNvPr>
        <xdr:cNvSpPr/>
      </xdr:nvSpPr>
      <xdr:spPr>
        <a:xfrm>
          <a:off x="19431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B557C180-7BF6-404A-82F7-53A2E5D755F8}"/>
            </a:ext>
          </a:extLst>
        </xdr:cNvPr>
        <xdr:cNvSpPr/>
      </xdr:nvSpPr>
      <xdr:spPr>
        <a:xfrm>
          <a:off x="20574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CD270935-11F2-4E1F-BDA0-E5DED25CC544}"/>
            </a:ext>
          </a:extLst>
        </xdr:cNvPr>
        <xdr:cNvSpPr/>
      </xdr:nvSpPr>
      <xdr:spPr>
        <a:xfrm>
          <a:off x="20574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BCC58230-58AA-4EB3-BFB6-4AF889B9BDF8}"/>
            </a:ext>
          </a:extLst>
        </xdr:cNvPr>
        <xdr:cNvSpPr/>
      </xdr:nvSpPr>
      <xdr:spPr>
        <a:xfrm>
          <a:off x="18288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058EA26C-B4B3-4BDD-891E-1D519DE28BEA}"/>
            </a:ext>
          </a:extLst>
        </xdr:cNvPr>
        <xdr:cNvSpPr txBox="1"/>
      </xdr:nvSpPr>
      <xdr:spPr>
        <a:xfrm>
          <a:off x="18249900" y="5257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67D29586-AA25-4975-8B67-51234305886F}"/>
            </a:ext>
          </a:extLst>
        </xdr:cNvPr>
        <xdr:cNvCxnSpPr/>
      </xdr:nvCxnSpPr>
      <xdr:spPr>
        <a:xfrm>
          <a:off x="18288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a:extLst>
            <a:ext uri="{FF2B5EF4-FFF2-40B4-BE49-F238E27FC236}">
              <a16:creationId xmlns:a16="http://schemas.microsoft.com/office/drawing/2014/main" id="{73118004-593C-4505-B5E0-D51880B80753}"/>
            </a:ext>
          </a:extLst>
        </xdr:cNvPr>
        <xdr:cNvCxnSpPr/>
      </xdr:nvCxnSpPr>
      <xdr:spPr>
        <a:xfrm>
          <a:off x="18288000" y="7322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3" name="テキスト ボックス 532">
          <a:extLst>
            <a:ext uri="{FF2B5EF4-FFF2-40B4-BE49-F238E27FC236}">
              <a16:creationId xmlns:a16="http://schemas.microsoft.com/office/drawing/2014/main" id="{7CE11232-BE1A-4C29-AC43-F62EF672EABD}"/>
            </a:ext>
          </a:extLst>
        </xdr:cNvPr>
        <xdr:cNvSpPr txBox="1"/>
      </xdr:nvSpPr>
      <xdr:spPr>
        <a:xfrm>
          <a:off x="18043024" y="71710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a:extLst>
            <a:ext uri="{FF2B5EF4-FFF2-40B4-BE49-F238E27FC236}">
              <a16:creationId xmlns:a16="http://schemas.microsoft.com/office/drawing/2014/main" id="{8E5C140B-57E8-41E2-BAFF-F5DE72B2898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35" name="テキスト ボックス 534">
          <a:extLst>
            <a:ext uri="{FF2B5EF4-FFF2-40B4-BE49-F238E27FC236}">
              <a16:creationId xmlns:a16="http://schemas.microsoft.com/office/drawing/2014/main" id="{1B538393-892C-41E8-B7BF-70317B4B79B0}"/>
            </a:ext>
          </a:extLst>
        </xdr:cNvPr>
        <xdr:cNvSpPr txBox="1"/>
      </xdr:nvSpPr>
      <xdr:spPr>
        <a:xfrm>
          <a:off x="17602428" y="67062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a:extLst>
            <a:ext uri="{FF2B5EF4-FFF2-40B4-BE49-F238E27FC236}">
              <a16:creationId xmlns:a16="http://schemas.microsoft.com/office/drawing/2014/main" id="{A2A7E423-A4F7-4A86-965E-45FF4BC20B23}"/>
            </a:ext>
          </a:extLst>
        </xdr:cNvPr>
        <xdr:cNvCxnSpPr/>
      </xdr:nvCxnSpPr>
      <xdr:spPr>
        <a:xfrm>
          <a:off x="18288000" y="6385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37" name="テキスト ボックス 536">
          <a:extLst>
            <a:ext uri="{FF2B5EF4-FFF2-40B4-BE49-F238E27FC236}">
              <a16:creationId xmlns:a16="http://schemas.microsoft.com/office/drawing/2014/main" id="{622C5654-FA12-4E23-BC1D-F341C0F72847}"/>
            </a:ext>
          </a:extLst>
        </xdr:cNvPr>
        <xdr:cNvSpPr txBox="1"/>
      </xdr:nvSpPr>
      <xdr:spPr>
        <a:xfrm>
          <a:off x="17602428" y="62414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a:extLst>
            <a:ext uri="{FF2B5EF4-FFF2-40B4-BE49-F238E27FC236}">
              <a16:creationId xmlns:a16="http://schemas.microsoft.com/office/drawing/2014/main" id="{51E307EB-89D0-486A-A785-6B55DD710647}"/>
            </a:ext>
          </a:extLst>
        </xdr:cNvPr>
        <xdr:cNvCxnSpPr/>
      </xdr:nvCxnSpPr>
      <xdr:spPr>
        <a:xfrm>
          <a:off x="18288000" y="5920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39" name="テキスト ボックス 538">
          <a:extLst>
            <a:ext uri="{FF2B5EF4-FFF2-40B4-BE49-F238E27FC236}">
              <a16:creationId xmlns:a16="http://schemas.microsoft.com/office/drawing/2014/main" id="{CFD958A3-D323-485D-A0B2-DB23ECE0DBE1}"/>
            </a:ext>
          </a:extLst>
        </xdr:cNvPr>
        <xdr:cNvSpPr txBox="1"/>
      </xdr:nvSpPr>
      <xdr:spPr>
        <a:xfrm>
          <a:off x="17602428" y="57689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F79E3876-497B-4404-A3F9-F3CF9B11DFA1}"/>
            </a:ext>
          </a:extLst>
        </xdr:cNvPr>
        <xdr:cNvCxnSpPr/>
      </xdr:nvCxnSpPr>
      <xdr:spPr>
        <a:xfrm>
          <a:off x="18288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1" name="テキスト ボックス 540">
          <a:extLst>
            <a:ext uri="{FF2B5EF4-FFF2-40B4-BE49-F238E27FC236}">
              <a16:creationId xmlns:a16="http://schemas.microsoft.com/office/drawing/2014/main" id="{FF3F8082-D89B-4BF4-968C-E19E4D399B15}"/>
            </a:ext>
          </a:extLst>
        </xdr:cNvPr>
        <xdr:cNvSpPr txBox="1"/>
      </xdr:nvSpPr>
      <xdr:spPr>
        <a:xfrm>
          <a:off x="17602428" y="53041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a:extLst>
            <a:ext uri="{FF2B5EF4-FFF2-40B4-BE49-F238E27FC236}">
              <a16:creationId xmlns:a16="http://schemas.microsoft.com/office/drawing/2014/main" id="{A5CC8E0F-1D11-401A-B2C5-1913F6D08C6D}"/>
            </a:ext>
          </a:extLst>
        </xdr:cNvPr>
        <xdr:cNvSpPr/>
      </xdr:nvSpPr>
      <xdr:spPr>
        <a:xfrm>
          <a:off x="18288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543" name="直線コネクタ 542">
          <a:extLst>
            <a:ext uri="{FF2B5EF4-FFF2-40B4-BE49-F238E27FC236}">
              <a16:creationId xmlns:a16="http://schemas.microsoft.com/office/drawing/2014/main" id="{5D624982-5CE7-4B18-BBA4-BC064070F4EA}"/>
            </a:ext>
          </a:extLst>
        </xdr:cNvPr>
        <xdr:cNvCxnSpPr/>
      </xdr:nvCxnSpPr>
      <xdr:spPr>
        <a:xfrm flipV="1">
          <a:off x="22162769" y="5826420"/>
          <a:ext cx="0" cy="149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544" name="【一般廃棄物処理施設】&#10;一人当たり有形固定資産（償却資産）額最小値テキスト">
          <a:extLst>
            <a:ext uri="{FF2B5EF4-FFF2-40B4-BE49-F238E27FC236}">
              <a16:creationId xmlns:a16="http://schemas.microsoft.com/office/drawing/2014/main" id="{520F704B-6EE8-44D8-978D-7E70B1CA1401}"/>
            </a:ext>
          </a:extLst>
        </xdr:cNvPr>
        <xdr:cNvSpPr txBox="1"/>
      </xdr:nvSpPr>
      <xdr:spPr>
        <a:xfrm>
          <a:off x="22201505" y="73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545" name="直線コネクタ 544">
          <a:extLst>
            <a:ext uri="{FF2B5EF4-FFF2-40B4-BE49-F238E27FC236}">
              <a16:creationId xmlns:a16="http://schemas.microsoft.com/office/drawing/2014/main" id="{58407DE9-2D17-4F8D-9B07-1A00ED3941B9}"/>
            </a:ext>
          </a:extLst>
        </xdr:cNvPr>
        <xdr:cNvCxnSpPr/>
      </xdr:nvCxnSpPr>
      <xdr:spPr>
        <a:xfrm>
          <a:off x="22070695" y="731968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546" name="【一般廃棄物処理施設】&#10;一人当たり有形固定資産（償却資産）額最大値テキスト">
          <a:extLst>
            <a:ext uri="{FF2B5EF4-FFF2-40B4-BE49-F238E27FC236}">
              <a16:creationId xmlns:a16="http://schemas.microsoft.com/office/drawing/2014/main" id="{1479AB49-E72F-4564-9F67-A7A9DBC5AB67}"/>
            </a:ext>
          </a:extLst>
        </xdr:cNvPr>
        <xdr:cNvSpPr txBox="1"/>
      </xdr:nvSpPr>
      <xdr:spPr>
        <a:xfrm>
          <a:off x="22201505" y="5594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547" name="直線コネクタ 546">
          <a:extLst>
            <a:ext uri="{FF2B5EF4-FFF2-40B4-BE49-F238E27FC236}">
              <a16:creationId xmlns:a16="http://schemas.microsoft.com/office/drawing/2014/main" id="{7BA1FF9E-A2CF-4651-9BC5-63C2132E3DAB}"/>
            </a:ext>
          </a:extLst>
        </xdr:cNvPr>
        <xdr:cNvCxnSpPr/>
      </xdr:nvCxnSpPr>
      <xdr:spPr>
        <a:xfrm>
          <a:off x="22070695" y="582642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548" name="【一般廃棄物処理施設】&#10;一人当たり有形固定資産（償却資産）額平均値テキスト">
          <a:extLst>
            <a:ext uri="{FF2B5EF4-FFF2-40B4-BE49-F238E27FC236}">
              <a16:creationId xmlns:a16="http://schemas.microsoft.com/office/drawing/2014/main" id="{B340EAF5-F007-401E-B68D-8159CC9EDC6F}"/>
            </a:ext>
          </a:extLst>
        </xdr:cNvPr>
        <xdr:cNvSpPr txBox="1"/>
      </xdr:nvSpPr>
      <xdr:spPr>
        <a:xfrm>
          <a:off x="22201505" y="7105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549" name="フローチャート: 判断 548">
          <a:extLst>
            <a:ext uri="{FF2B5EF4-FFF2-40B4-BE49-F238E27FC236}">
              <a16:creationId xmlns:a16="http://schemas.microsoft.com/office/drawing/2014/main" id="{766A3350-BA13-41F1-B99A-2E7FCACE4537}"/>
            </a:ext>
          </a:extLst>
        </xdr:cNvPr>
        <xdr:cNvSpPr/>
      </xdr:nvSpPr>
      <xdr:spPr>
        <a:xfrm>
          <a:off x="22108795" y="712284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550" name="フローチャート: 判断 549">
          <a:extLst>
            <a:ext uri="{FF2B5EF4-FFF2-40B4-BE49-F238E27FC236}">
              <a16:creationId xmlns:a16="http://schemas.microsoft.com/office/drawing/2014/main" id="{65FB5667-4F5F-4C2C-A99C-42438AB404FE}"/>
            </a:ext>
          </a:extLst>
        </xdr:cNvPr>
        <xdr:cNvSpPr/>
      </xdr:nvSpPr>
      <xdr:spPr>
        <a:xfrm>
          <a:off x="21270595" y="714635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551" name="フローチャート: 判断 550">
          <a:extLst>
            <a:ext uri="{FF2B5EF4-FFF2-40B4-BE49-F238E27FC236}">
              <a16:creationId xmlns:a16="http://schemas.microsoft.com/office/drawing/2014/main" id="{8374755E-38C2-4ED2-BB06-A6926BA816DE}"/>
            </a:ext>
          </a:extLst>
        </xdr:cNvPr>
        <xdr:cNvSpPr/>
      </xdr:nvSpPr>
      <xdr:spPr>
        <a:xfrm>
          <a:off x="20383500" y="715116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552" name="フローチャート: 判断 551">
          <a:extLst>
            <a:ext uri="{FF2B5EF4-FFF2-40B4-BE49-F238E27FC236}">
              <a16:creationId xmlns:a16="http://schemas.microsoft.com/office/drawing/2014/main" id="{77481E2D-865D-4BD7-9B8C-242FDB664881}"/>
            </a:ext>
          </a:extLst>
        </xdr:cNvPr>
        <xdr:cNvSpPr/>
      </xdr:nvSpPr>
      <xdr:spPr>
        <a:xfrm>
          <a:off x="19496405" y="7168918"/>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553" name="フローチャート: 判断 552">
          <a:extLst>
            <a:ext uri="{FF2B5EF4-FFF2-40B4-BE49-F238E27FC236}">
              <a16:creationId xmlns:a16="http://schemas.microsoft.com/office/drawing/2014/main" id="{9A5540E0-0E44-424C-930E-D4C3982CAA17}"/>
            </a:ext>
          </a:extLst>
        </xdr:cNvPr>
        <xdr:cNvSpPr/>
      </xdr:nvSpPr>
      <xdr:spPr>
        <a:xfrm>
          <a:off x="18603595" y="716648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58709401-627F-452F-948C-D18219842A9C}"/>
            </a:ext>
          </a:extLst>
        </xdr:cNvPr>
        <xdr:cNvSpPr txBox="1"/>
      </xdr:nvSpPr>
      <xdr:spPr>
        <a:xfrm>
          <a:off x="21972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BE848C3A-FCC4-40CB-9B6D-21CCE06F7FCD}"/>
            </a:ext>
          </a:extLst>
        </xdr:cNvPr>
        <xdr:cNvSpPr txBox="1"/>
      </xdr:nvSpPr>
      <xdr:spPr>
        <a:xfrm>
          <a:off x="2113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3ECE38FB-1E33-4327-9487-44450B477A46}"/>
            </a:ext>
          </a:extLst>
        </xdr:cNvPr>
        <xdr:cNvSpPr txBox="1"/>
      </xdr:nvSpPr>
      <xdr:spPr>
        <a:xfrm>
          <a:off x="2024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E8693DED-9220-4CF0-BA6B-035A196A737A}"/>
            </a:ext>
          </a:extLst>
        </xdr:cNvPr>
        <xdr:cNvSpPr txBox="1"/>
      </xdr:nvSpPr>
      <xdr:spPr>
        <a:xfrm>
          <a:off x="19354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9B3A7463-4909-4988-A02E-9F92FB9EB7F1}"/>
            </a:ext>
          </a:extLst>
        </xdr:cNvPr>
        <xdr:cNvSpPr txBox="1"/>
      </xdr:nvSpPr>
      <xdr:spPr>
        <a:xfrm>
          <a:off x="18467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58830</xdr:rowOff>
    </xdr:from>
    <xdr:to>
      <xdr:col>112</xdr:col>
      <xdr:colOff>38100</xdr:colOff>
      <xdr:row>40</xdr:row>
      <xdr:rowOff>160430</xdr:rowOff>
    </xdr:to>
    <xdr:sp macro="" textlink="">
      <xdr:nvSpPr>
        <xdr:cNvPr id="559" name="楕円 558">
          <a:extLst>
            <a:ext uri="{FF2B5EF4-FFF2-40B4-BE49-F238E27FC236}">
              <a16:creationId xmlns:a16="http://schemas.microsoft.com/office/drawing/2014/main" id="{F6A5D324-035C-4C36-AEA5-865958668EA6}"/>
            </a:ext>
          </a:extLst>
        </xdr:cNvPr>
        <xdr:cNvSpPr/>
      </xdr:nvSpPr>
      <xdr:spPr>
        <a:xfrm>
          <a:off x="21270595" y="707304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62675</xdr:rowOff>
    </xdr:from>
    <xdr:to>
      <xdr:col>107</xdr:col>
      <xdr:colOff>101600</xdr:colOff>
      <xdr:row>40</xdr:row>
      <xdr:rowOff>164275</xdr:rowOff>
    </xdr:to>
    <xdr:sp macro="" textlink="">
      <xdr:nvSpPr>
        <xdr:cNvPr id="560" name="楕円 559">
          <a:extLst>
            <a:ext uri="{FF2B5EF4-FFF2-40B4-BE49-F238E27FC236}">
              <a16:creationId xmlns:a16="http://schemas.microsoft.com/office/drawing/2014/main" id="{CF927B6A-031D-4B3A-B11C-34AC4D45C7B8}"/>
            </a:ext>
          </a:extLst>
        </xdr:cNvPr>
        <xdr:cNvSpPr/>
      </xdr:nvSpPr>
      <xdr:spPr>
        <a:xfrm>
          <a:off x="20383500" y="70749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109630</xdr:rowOff>
    </xdr:from>
    <xdr:to>
      <xdr:col>111</xdr:col>
      <xdr:colOff>177800</xdr:colOff>
      <xdr:row>40</xdr:row>
      <xdr:rowOff>113475</xdr:rowOff>
    </xdr:to>
    <xdr:cxnSp macro="">
      <xdr:nvCxnSpPr>
        <xdr:cNvPr id="561" name="直線コネクタ 560">
          <a:extLst>
            <a:ext uri="{FF2B5EF4-FFF2-40B4-BE49-F238E27FC236}">
              <a16:creationId xmlns:a16="http://schemas.microsoft.com/office/drawing/2014/main" id="{F6E990B1-2ABE-4619-ADF6-34ADED836D44}"/>
            </a:ext>
          </a:extLst>
        </xdr:cNvPr>
        <xdr:cNvCxnSpPr/>
      </xdr:nvCxnSpPr>
      <xdr:spPr>
        <a:xfrm flipV="1">
          <a:off x="20432395" y="7120030"/>
          <a:ext cx="89281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62843</xdr:rowOff>
    </xdr:from>
    <xdr:to>
      <xdr:col>102</xdr:col>
      <xdr:colOff>165100</xdr:colOff>
      <xdr:row>40</xdr:row>
      <xdr:rowOff>164443</xdr:rowOff>
    </xdr:to>
    <xdr:sp macro="" textlink="">
      <xdr:nvSpPr>
        <xdr:cNvPr id="562" name="楕円 561">
          <a:extLst>
            <a:ext uri="{FF2B5EF4-FFF2-40B4-BE49-F238E27FC236}">
              <a16:creationId xmlns:a16="http://schemas.microsoft.com/office/drawing/2014/main" id="{F9A22480-518F-48E5-8F2D-2B7BDD77DF69}"/>
            </a:ext>
          </a:extLst>
        </xdr:cNvPr>
        <xdr:cNvSpPr/>
      </xdr:nvSpPr>
      <xdr:spPr>
        <a:xfrm>
          <a:off x="19496405" y="70751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113475</xdr:rowOff>
    </xdr:from>
    <xdr:to>
      <xdr:col>107</xdr:col>
      <xdr:colOff>50800</xdr:colOff>
      <xdr:row>40</xdr:row>
      <xdr:rowOff>113643</xdr:rowOff>
    </xdr:to>
    <xdr:cxnSp macro="">
      <xdr:nvCxnSpPr>
        <xdr:cNvPr id="563" name="直線コネクタ 562">
          <a:extLst>
            <a:ext uri="{FF2B5EF4-FFF2-40B4-BE49-F238E27FC236}">
              <a16:creationId xmlns:a16="http://schemas.microsoft.com/office/drawing/2014/main" id="{FBEE7039-6A9E-4262-8E5D-C15A7FB9C31D}"/>
            </a:ext>
          </a:extLst>
        </xdr:cNvPr>
        <xdr:cNvCxnSpPr/>
      </xdr:nvCxnSpPr>
      <xdr:spPr>
        <a:xfrm flipV="1">
          <a:off x="19545300" y="7123875"/>
          <a:ext cx="887095"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69472</xdr:rowOff>
    </xdr:from>
    <xdr:to>
      <xdr:col>98</xdr:col>
      <xdr:colOff>38100</xdr:colOff>
      <xdr:row>40</xdr:row>
      <xdr:rowOff>171072</xdr:rowOff>
    </xdr:to>
    <xdr:sp macro="" textlink="">
      <xdr:nvSpPr>
        <xdr:cNvPr id="564" name="楕円 563">
          <a:extLst>
            <a:ext uri="{FF2B5EF4-FFF2-40B4-BE49-F238E27FC236}">
              <a16:creationId xmlns:a16="http://schemas.microsoft.com/office/drawing/2014/main" id="{9A7FA14F-CC75-4859-B155-779E97CA28A2}"/>
            </a:ext>
          </a:extLst>
        </xdr:cNvPr>
        <xdr:cNvSpPr/>
      </xdr:nvSpPr>
      <xdr:spPr>
        <a:xfrm>
          <a:off x="18603595" y="708177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113643</xdr:rowOff>
    </xdr:from>
    <xdr:to>
      <xdr:col>102</xdr:col>
      <xdr:colOff>114300</xdr:colOff>
      <xdr:row>40</xdr:row>
      <xdr:rowOff>120272</xdr:rowOff>
    </xdr:to>
    <xdr:cxnSp macro="">
      <xdr:nvCxnSpPr>
        <xdr:cNvPr id="565" name="直線コネクタ 564">
          <a:extLst>
            <a:ext uri="{FF2B5EF4-FFF2-40B4-BE49-F238E27FC236}">
              <a16:creationId xmlns:a16="http://schemas.microsoft.com/office/drawing/2014/main" id="{D058DBE8-8065-4EE2-9854-3E83693FAA6A}"/>
            </a:ext>
          </a:extLst>
        </xdr:cNvPr>
        <xdr:cNvCxnSpPr/>
      </xdr:nvCxnSpPr>
      <xdr:spPr>
        <a:xfrm flipV="1">
          <a:off x="18658205" y="7124043"/>
          <a:ext cx="887095"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566" name="n_1aveValue【一般廃棄物処理施設】&#10;一人当たり有形固定資産（償却資産）額">
          <a:extLst>
            <a:ext uri="{FF2B5EF4-FFF2-40B4-BE49-F238E27FC236}">
              <a16:creationId xmlns:a16="http://schemas.microsoft.com/office/drawing/2014/main" id="{FB7CD8B9-AA33-42BF-9215-AB3B4CDDF5A2}"/>
            </a:ext>
          </a:extLst>
        </xdr:cNvPr>
        <xdr:cNvSpPr txBox="1"/>
      </xdr:nvSpPr>
      <xdr:spPr>
        <a:xfrm>
          <a:off x="21014905" y="724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567" name="n_2aveValue【一般廃棄物処理施設】&#10;一人当たり有形固定資産（償却資産）額">
          <a:extLst>
            <a:ext uri="{FF2B5EF4-FFF2-40B4-BE49-F238E27FC236}">
              <a16:creationId xmlns:a16="http://schemas.microsoft.com/office/drawing/2014/main" id="{31F529A3-55CB-4B64-BE40-031F682ADDB6}"/>
            </a:ext>
          </a:extLst>
        </xdr:cNvPr>
        <xdr:cNvSpPr txBox="1"/>
      </xdr:nvSpPr>
      <xdr:spPr>
        <a:xfrm>
          <a:off x="20138605" y="724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568" name="n_3aveValue【一般廃棄物処理施設】&#10;一人当たり有形固定資産（償却資産）額">
          <a:extLst>
            <a:ext uri="{FF2B5EF4-FFF2-40B4-BE49-F238E27FC236}">
              <a16:creationId xmlns:a16="http://schemas.microsoft.com/office/drawing/2014/main" id="{672925CC-71B2-4D0B-A4D0-71960B2A05A1}"/>
            </a:ext>
          </a:extLst>
        </xdr:cNvPr>
        <xdr:cNvSpPr txBox="1"/>
      </xdr:nvSpPr>
      <xdr:spPr>
        <a:xfrm>
          <a:off x="19243890" y="726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569" name="n_4aveValue【一般廃棄物処理施設】&#10;一人当たり有形固定資産（償却資産）額">
          <a:extLst>
            <a:ext uri="{FF2B5EF4-FFF2-40B4-BE49-F238E27FC236}">
              <a16:creationId xmlns:a16="http://schemas.microsoft.com/office/drawing/2014/main" id="{9D35E9A6-CE55-4CCF-8784-C324614E1A74}"/>
            </a:ext>
          </a:extLst>
        </xdr:cNvPr>
        <xdr:cNvSpPr txBox="1"/>
      </xdr:nvSpPr>
      <xdr:spPr>
        <a:xfrm>
          <a:off x="18358700" y="726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5507</xdr:rowOff>
    </xdr:from>
    <xdr:ext cx="599010" cy="259045"/>
    <xdr:sp macro="" textlink="">
      <xdr:nvSpPr>
        <xdr:cNvPr id="570" name="n_1mainValue【一般廃棄物処理施設】&#10;一人当たり有形固定資産（償却資産）額">
          <a:extLst>
            <a:ext uri="{FF2B5EF4-FFF2-40B4-BE49-F238E27FC236}">
              <a16:creationId xmlns:a16="http://schemas.microsoft.com/office/drawing/2014/main" id="{1D670287-F5D0-4D3C-88EA-23A3884843AA}"/>
            </a:ext>
          </a:extLst>
        </xdr:cNvPr>
        <xdr:cNvSpPr txBox="1"/>
      </xdr:nvSpPr>
      <xdr:spPr>
        <a:xfrm>
          <a:off x="21014905" y="683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9352</xdr:rowOff>
    </xdr:from>
    <xdr:ext cx="599010" cy="259045"/>
    <xdr:sp macro="" textlink="">
      <xdr:nvSpPr>
        <xdr:cNvPr id="571" name="n_2mainValue【一般廃棄物処理施設】&#10;一人当たり有形固定資産（償却資産）額">
          <a:extLst>
            <a:ext uri="{FF2B5EF4-FFF2-40B4-BE49-F238E27FC236}">
              <a16:creationId xmlns:a16="http://schemas.microsoft.com/office/drawing/2014/main" id="{1E22F480-431C-4A50-BCF3-E46717828EF5}"/>
            </a:ext>
          </a:extLst>
        </xdr:cNvPr>
        <xdr:cNvSpPr txBox="1"/>
      </xdr:nvSpPr>
      <xdr:spPr>
        <a:xfrm>
          <a:off x="20138605" y="684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9520</xdr:rowOff>
    </xdr:from>
    <xdr:ext cx="599010" cy="259045"/>
    <xdr:sp macro="" textlink="">
      <xdr:nvSpPr>
        <xdr:cNvPr id="572" name="n_3mainValue【一般廃棄物処理施設】&#10;一人当たり有形固定資産（償却資産）額">
          <a:extLst>
            <a:ext uri="{FF2B5EF4-FFF2-40B4-BE49-F238E27FC236}">
              <a16:creationId xmlns:a16="http://schemas.microsoft.com/office/drawing/2014/main" id="{FA83BBE8-DAF6-48E5-9C0B-60540D63C9E6}"/>
            </a:ext>
          </a:extLst>
        </xdr:cNvPr>
        <xdr:cNvSpPr txBox="1"/>
      </xdr:nvSpPr>
      <xdr:spPr>
        <a:xfrm>
          <a:off x="19243890" y="684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16149</xdr:rowOff>
    </xdr:from>
    <xdr:ext cx="599010" cy="259045"/>
    <xdr:sp macro="" textlink="">
      <xdr:nvSpPr>
        <xdr:cNvPr id="573" name="n_4mainValue【一般廃棄物処理施設】&#10;一人当たり有形固定資産（償却資産）額">
          <a:extLst>
            <a:ext uri="{FF2B5EF4-FFF2-40B4-BE49-F238E27FC236}">
              <a16:creationId xmlns:a16="http://schemas.microsoft.com/office/drawing/2014/main" id="{72FFC353-BDE8-4591-8B23-B58121FECB39}"/>
            </a:ext>
          </a:extLst>
        </xdr:cNvPr>
        <xdr:cNvSpPr txBox="1"/>
      </xdr:nvSpPr>
      <xdr:spPr>
        <a:xfrm>
          <a:off x="18358700" y="685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9A801278-1A8C-4FDD-BAAB-591D5B7C5164}"/>
            </a:ext>
          </a:extLst>
        </xdr:cNvPr>
        <xdr:cNvSpPr/>
      </xdr:nvSpPr>
      <xdr:spPr>
        <a:xfrm>
          <a:off x="1244790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D81289D7-D11C-45C3-AA7E-02560BE279C4}"/>
            </a:ext>
          </a:extLst>
        </xdr:cNvPr>
        <xdr:cNvSpPr/>
      </xdr:nvSpPr>
      <xdr:spPr>
        <a:xfrm>
          <a:off x="12573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507AFD89-BC3C-4333-B779-97B406EA414C}"/>
            </a:ext>
          </a:extLst>
        </xdr:cNvPr>
        <xdr:cNvSpPr/>
      </xdr:nvSpPr>
      <xdr:spPr>
        <a:xfrm>
          <a:off x="12573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88280B64-B566-4D7B-B5C5-6DBA8558B4C1}"/>
            </a:ext>
          </a:extLst>
        </xdr:cNvPr>
        <xdr:cNvSpPr/>
      </xdr:nvSpPr>
      <xdr:spPr>
        <a:xfrm>
          <a:off x="13590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CBAE2BDF-6CC5-45F0-836B-D690ABEB840D}"/>
            </a:ext>
          </a:extLst>
        </xdr:cNvPr>
        <xdr:cNvSpPr/>
      </xdr:nvSpPr>
      <xdr:spPr>
        <a:xfrm>
          <a:off x="13590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59B8EE6F-6D29-461F-BC59-177566FA92DE}"/>
            </a:ext>
          </a:extLst>
        </xdr:cNvPr>
        <xdr:cNvSpPr/>
      </xdr:nvSpPr>
      <xdr:spPr>
        <a:xfrm>
          <a:off x="14733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79380A28-B043-46B7-ADE7-2F21198B3E8A}"/>
            </a:ext>
          </a:extLst>
        </xdr:cNvPr>
        <xdr:cNvSpPr/>
      </xdr:nvSpPr>
      <xdr:spPr>
        <a:xfrm>
          <a:off x="14733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44D04F26-D39E-4F4C-A518-C9DE132433F7}"/>
            </a:ext>
          </a:extLst>
        </xdr:cNvPr>
        <xdr:cNvSpPr/>
      </xdr:nvSpPr>
      <xdr:spPr>
        <a:xfrm>
          <a:off x="1244790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C112B442-505B-4E47-8523-F7AAB7C47AEC}"/>
            </a:ext>
          </a:extLst>
        </xdr:cNvPr>
        <xdr:cNvSpPr txBox="1"/>
      </xdr:nvSpPr>
      <xdr:spPr>
        <a:xfrm>
          <a:off x="12409805"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5A641922-7267-438F-9593-85EE0DEB82DF}"/>
            </a:ext>
          </a:extLst>
        </xdr:cNvPr>
        <xdr:cNvCxnSpPr/>
      </xdr:nvCxnSpPr>
      <xdr:spPr>
        <a:xfrm>
          <a:off x="1244790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163FFC26-2F5F-47AF-B408-B79E156D6ABC}"/>
            </a:ext>
          </a:extLst>
        </xdr:cNvPr>
        <xdr:cNvSpPr txBox="1"/>
      </xdr:nvSpPr>
      <xdr:spPr>
        <a:xfrm>
          <a:off x="11982631"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5" name="直線コネクタ 584">
          <a:extLst>
            <a:ext uri="{FF2B5EF4-FFF2-40B4-BE49-F238E27FC236}">
              <a16:creationId xmlns:a16="http://schemas.microsoft.com/office/drawing/2014/main" id="{A6C3E703-83B4-437B-ADD0-DDFD7856CC42}"/>
            </a:ext>
          </a:extLst>
        </xdr:cNvPr>
        <xdr:cNvCxnSpPr/>
      </xdr:nvCxnSpPr>
      <xdr:spPr>
        <a:xfrm>
          <a:off x="12447905"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F3D3DE13-9212-4C20-9891-E6B7D4567E52}"/>
            </a:ext>
          </a:extLst>
        </xdr:cNvPr>
        <xdr:cNvSpPr txBox="1"/>
      </xdr:nvSpPr>
      <xdr:spPr>
        <a:xfrm>
          <a:off x="11982631"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7" name="直線コネクタ 586">
          <a:extLst>
            <a:ext uri="{FF2B5EF4-FFF2-40B4-BE49-F238E27FC236}">
              <a16:creationId xmlns:a16="http://schemas.microsoft.com/office/drawing/2014/main" id="{ABD6E772-CBDA-4C3D-AEAB-A219E8EA2EED}"/>
            </a:ext>
          </a:extLst>
        </xdr:cNvPr>
        <xdr:cNvCxnSpPr/>
      </xdr:nvCxnSpPr>
      <xdr:spPr>
        <a:xfrm>
          <a:off x="12447905"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8" name="テキスト ボックス 587">
          <a:extLst>
            <a:ext uri="{FF2B5EF4-FFF2-40B4-BE49-F238E27FC236}">
              <a16:creationId xmlns:a16="http://schemas.microsoft.com/office/drawing/2014/main" id="{0849ACD4-A5E9-4FE7-8D19-086255A746A2}"/>
            </a:ext>
          </a:extLst>
        </xdr:cNvPr>
        <xdr:cNvSpPr txBox="1"/>
      </xdr:nvSpPr>
      <xdr:spPr>
        <a:xfrm>
          <a:off x="12042941" y="10760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9" name="直線コネクタ 588">
          <a:extLst>
            <a:ext uri="{FF2B5EF4-FFF2-40B4-BE49-F238E27FC236}">
              <a16:creationId xmlns:a16="http://schemas.microsoft.com/office/drawing/2014/main" id="{B4B3B40D-0817-460A-97E3-8621D4D925E2}"/>
            </a:ext>
          </a:extLst>
        </xdr:cNvPr>
        <xdr:cNvCxnSpPr/>
      </xdr:nvCxnSpPr>
      <xdr:spPr>
        <a:xfrm>
          <a:off x="1244790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0" name="テキスト ボックス 589">
          <a:extLst>
            <a:ext uri="{FF2B5EF4-FFF2-40B4-BE49-F238E27FC236}">
              <a16:creationId xmlns:a16="http://schemas.microsoft.com/office/drawing/2014/main" id="{F32E5141-D256-420E-BD17-18CF23E4B855}"/>
            </a:ext>
          </a:extLst>
        </xdr:cNvPr>
        <xdr:cNvSpPr txBox="1"/>
      </xdr:nvSpPr>
      <xdr:spPr>
        <a:xfrm>
          <a:off x="12042941" y="10371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1" name="直線コネクタ 590">
          <a:extLst>
            <a:ext uri="{FF2B5EF4-FFF2-40B4-BE49-F238E27FC236}">
              <a16:creationId xmlns:a16="http://schemas.microsoft.com/office/drawing/2014/main" id="{D7CB545F-46EA-405D-A25E-5C449DE2C9F4}"/>
            </a:ext>
          </a:extLst>
        </xdr:cNvPr>
        <xdr:cNvCxnSpPr/>
      </xdr:nvCxnSpPr>
      <xdr:spPr>
        <a:xfrm>
          <a:off x="12447905"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2" name="テキスト ボックス 591">
          <a:extLst>
            <a:ext uri="{FF2B5EF4-FFF2-40B4-BE49-F238E27FC236}">
              <a16:creationId xmlns:a16="http://schemas.microsoft.com/office/drawing/2014/main" id="{43F86A1B-7ED0-4A2A-BAF2-BFE93C504D1F}"/>
            </a:ext>
          </a:extLst>
        </xdr:cNvPr>
        <xdr:cNvSpPr txBox="1"/>
      </xdr:nvSpPr>
      <xdr:spPr>
        <a:xfrm>
          <a:off x="12042941" y="99752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3" name="直線コネクタ 592">
          <a:extLst>
            <a:ext uri="{FF2B5EF4-FFF2-40B4-BE49-F238E27FC236}">
              <a16:creationId xmlns:a16="http://schemas.microsoft.com/office/drawing/2014/main" id="{3BF5C0B4-B2C5-4317-AD7E-DD0BBD21FDFF}"/>
            </a:ext>
          </a:extLst>
        </xdr:cNvPr>
        <xdr:cNvCxnSpPr/>
      </xdr:nvCxnSpPr>
      <xdr:spPr>
        <a:xfrm>
          <a:off x="12447905"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4" name="テキスト ボックス 593">
          <a:extLst>
            <a:ext uri="{FF2B5EF4-FFF2-40B4-BE49-F238E27FC236}">
              <a16:creationId xmlns:a16="http://schemas.microsoft.com/office/drawing/2014/main" id="{1BFF1F80-B661-42C7-B1F0-5757A5A8AB03}"/>
            </a:ext>
          </a:extLst>
        </xdr:cNvPr>
        <xdr:cNvSpPr txBox="1"/>
      </xdr:nvSpPr>
      <xdr:spPr>
        <a:xfrm>
          <a:off x="12042941" y="95866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22F42DC6-B37E-40B0-89C6-F58442D17301}"/>
            </a:ext>
          </a:extLst>
        </xdr:cNvPr>
        <xdr:cNvCxnSpPr/>
      </xdr:nvCxnSpPr>
      <xdr:spPr>
        <a:xfrm>
          <a:off x="1244790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6" name="テキスト ボックス 595">
          <a:extLst>
            <a:ext uri="{FF2B5EF4-FFF2-40B4-BE49-F238E27FC236}">
              <a16:creationId xmlns:a16="http://schemas.microsoft.com/office/drawing/2014/main" id="{EA11B921-97BC-4356-B4DB-9B67956AE24E}"/>
            </a:ext>
          </a:extLst>
        </xdr:cNvPr>
        <xdr:cNvSpPr txBox="1"/>
      </xdr:nvSpPr>
      <xdr:spPr>
        <a:xfrm>
          <a:off x="12108966" y="91979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a:extLst>
            <a:ext uri="{FF2B5EF4-FFF2-40B4-BE49-F238E27FC236}">
              <a16:creationId xmlns:a16="http://schemas.microsoft.com/office/drawing/2014/main" id="{758B7209-52AD-4D88-A3BC-AD33130E2713}"/>
            </a:ext>
          </a:extLst>
        </xdr:cNvPr>
        <xdr:cNvSpPr/>
      </xdr:nvSpPr>
      <xdr:spPr>
        <a:xfrm>
          <a:off x="1244790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98" name="直線コネクタ 597">
          <a:extLst>
            <a:ext uri="{FF2B5EF4-FFF2-40B4-BE49-F238E27FC236}">
              <a16:creationId xmlns:a16="http://schemas.microsoft.com/office/drawing/2014/main" id="{26A6B708-86A9-4BA2-B954-C3F3DD8876BB}"/>
            </a:ext>
          </a:extLst>
        </xdr:cNvPr>
        <xdr:cNvCxnSpPr/>
      </xdr:nvCxnSpPr>
      <xdr:spPr>
        <a:xfrm flipV="1">
          <a:off x="16316959" y="97536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99" name="【保健センター・保健所】&#10;有形固定資産減価償却率最小値テキスト">
          <a:extLst>
            <a:ext uri="{FF2B5EF4-FFF2-40B4-BE49-F238E27FC236}">
              <a16:creationId xmlns:a16="http://schemas.microsoft.com/office/drawing/2014/main" id="{843ED5AB-98ED-4119-B804-962F5D83942D}"/>
            </a:ext>
          </a:extLst>
        </xdr:cNvPr>
        <xdr:cNvSpPr txBox="1"/>
      </xdr:nvSpPr>
      <xdr:spPr>
        <a:xfrm>
          <a:off x="16355695" y="112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00" name="直線コネクタ 599">
          <a:extLst>
            <a:ext uri="{FF2B5EF4-FFF2-40B4-BE49-F238E27FC236}">
              <a16:creationId xmlns:a16="http://schemas.microsoft.com/office/drawing/2014/main" id="{99F0C982-773C-48A3-B53D-D57012CC1115}"/>
            </a:ext>
          </a:extLst>
        </xdr:cNvPr>
        <xdr:cNvCxnSpPr/>
      </xdr:nvCxnSpPr>
      <xdr:spPr>
        <a:xfrm>
          <a:off x="16230600" y="1129284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01" name="【保健センター・保健所】&#10;有形固定資産減価償却率最大値テキスト">
          <a:extLst>
            <a:ext uri="{FF2B5EF4-FFF2-40B4-BE49-F238E27FC236}">
              <a16:creationId xmlns:a16="http://schemas.microsoft.com/office/drawing/2014/main" id="{0411A6D0-9F46-4D13-86FC-F96D107A11D4}"/>
            </a:ext>
          </a:extLst>
        </xdr:cNvPr>
        <xdr:cNvSpPr txBox="1"/>
      </xdr:nvSpPr>
      <xdr:spPr>
        <a:xfrm>
          <a:off x="16355695"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02" name="直線コネクタ 601">
          <a:extLst>
            <a:ext uri="{FF2B5EF4-FFF2-40B4-BE49-F238E27FC236}">
              <a16:creationId xmlns:a16="http://schemas.microsoft.com/office/drawing/2014/main" id="{947E3326-171F-4659-9570-EE5C564ADBE4}"/>
            </a:ext>
          </a:extLst>
        </xdr:cNvPr>
        <xdr:cNvCxnSpPr/>
      </xdr:nvCxnSpPr>
      <xdr:spPr>
        <a:xfrm>
          <a:off x="16230600" y="975360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603" name="【保健センター・保健所】&#10;有形固定資産減価償却率平均値テキスト">
          <a:extLst>
            <a:ext uri="{FF2B5EF4-FFF2-40B4-BE49-F238E27FC236}">
              <a16:creationId xmlns:a16="http://schemas.microsoft.com/office/drawing/2014/main" id="{E4FDB7F9-CBC3-4FF4-9287-0B5DA524F0B6}"/>
            </a:ext>
          </a:extLst>
        </xdr:cNvPr>
        <xdr:cNvSpPr txBox="1"/>
      </xdr:nvSpPr>
      <xdr:spPr>
        <a:xfrm>
          <a:off x="16355695" y="1022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604" name="フローチャート: 判断 603">
          <a:extLst>
            <a:ext uri="{FF2B5EF4-FFF2-40B4-BE49-F238E27FC236}">
              <a16:creationId xmlns:a16="http://schemas.microsoft.com/office/drawing/2014/main" id="{599E9EBE-2395-4A06-BE0D-9EA32858B3D0}"/>
            </a:ext>
          </a:extLst>
        </xdr:cNvPr>
        <xdr:cNvSpPr/>
      </xdr:nvSpPr>
      <xdr:spPr>
        <a:xfrm>
          <a:off x="16268700" y="10247630"/>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05" name="フローチャート: 判断 604">
          <a:extLst>
            <a:ext uri="{FF2B5EF4-FFF2-40B4-BE49-F238E27FC236}">
              <a16:creationId xmlns:a16="http://schemas.microsoft.com/office/drawing/2014/main" id="{62689970-8C27-46A2-8333-1F006A8426A2}"/>
            </a:ext>
          </a:extLst>
        </xdr:cNvPr>
        <xdr:cNvSpPr/>
      </xdr:nvSpPr>
      <xdr:spPr>
        <a:xfrm>
          <a:off x="15430500" y="102628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606" name="フローチャート: 判断 605">
          <a:extLst>
            <a:ext uri="{FF2B5EF4-FFF2-40B4-BE49-F238E27FC236}">
              <a16:creationId xmlns:a16="http://schemas.microsoft.com/office/drawing/2014/main" id="{21A4D33A-FE87-4776-9D0A-4DF72BDB7E09}"/>
            </a:ext>
          </a:extLst>
        </xdr:cNvPr>
        <xdr:cNvSpPr/>
      </xdr:nvSpPr>
      <xdr:spPr>
        <a:xfrm>
          <a:off x="14543405" y="1031240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07" name="フローチャート: 判断 606">
          <a:extLst>
            <a:ext uri="{FF2B5EF4-FFF2-40B4-BE49-F238E27FC236}">
              <a16:creationId xmlns:a16="http://schemas.microsoft.com/office/drawing/2014/main" id="{63347B93-6C49-4995-BF99-726193CFE1B8}"/>
            </a:ext>
          </a:extLst>
        </xdr:cNvPr>
        <xdr:cNvSpPr/>
      </xdr:nvSpPr>
      <xdr:spPr>
        <a:xfrm>
          <a:off x="13650595" y="1024572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608" name="フローチャート: 判断 607">
          <a:extLst>
            <a:ext uri="{FF2B5EF4-FFF2-40B4-BE49-F238E27FC236}">
              <a16:creationId xmlns:a16="http://schemas.microsoft.com/office/drawing/2014/main" id="{2B925DEC-F94B-4946-8A9A-F35F893A4F5A}"/>
            </a:ext>
          </a:extLst>
        </xdr:cNvPr>
        <xdr:cNvSpPr/>
      </xdr:nvSpPr>
      <xdr:spPr>
        <a:xfrm>
          <a:off x="12763500" y="1020000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842ADC3-6777-4447-B602-1C754A6C8C37}"/>
            </a:ext>
          </a:extLst>
        </xdr:cNvPr>
        <xdr:cNvSpPr txBox="1"/>
      </xdr:nvSpPr>
      <xdr:spPr>
        <a:xfrm>
          <a:off x="161270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02C1678-D78C-40B2-B31B-F672809E5360}"/>
            </a:ext>
          </a:extLst>
        </xdr:cNvPr>
        <xdr:cNvSpPr txBox="1"/>
      </xdr:nvSpPr>
      <xdr:spPr>
        <a:xfrm>
          <a:off x="1528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B4C15DF-6188-449E-942B-09D83C3330D0}"/>
            </a:ext>
          </a:extLst>
        </xdr:cNvPr>
        <xdr:cNvSpPr txBox="1"/>
      </xdr:nvSpPr>
      <xdr:spPr>
        <a:xfrm>
          <a:off x="1440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4017681F-DB29-4168-B5E2-4CB22D053B74}"/>
            </a:ext>
          </a:extLst>
        </xdr:cNvPr>
        <xdr:cNvSpPr txBox="1"/>
      </xdr:nvSpPr>
      <xdr:spPr>
        <a:xfrm>
          <a:off x="13514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DD69AC89-FA7A-4DC0-9C2D-874814BAE079}"/>
            </a:ext>
          </a:extLst>
        </xdr:cNvPr>
        <xdr:cNvSpPr txBox="1"/>
      </xdr:nvSpPr>
      <xdr:spPr>
        <a:xfrm>
          <a:off x="12621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614" name="楕円 613">
          <a:extLst>
            <a:ext uri="{FF2B5EF4-FFF2-40B4-BE49-F238E27FC236}">
              <a16:creationId xmlns:a16="http://schemas.microsoft.com/office/drawing/2014/main" id="{D720F3B4-2496-4E93-9698-E35D3498CA19}"/>
            </a:ext>
          </a:extLst>
        </xdr:cNvPr>
        <xdr:cNvSpPr/>
      </xdr:nvSpPr>
      <xdr:spPr>
        <a:xfrm>
          <a:off x="15430500" y="1063434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90170</xdr:rowOff>
    </xdr:from>
    <xdr:to>
      <xdr:col>76</xdr:col>
      <xdr:colOff>165100</xdr:colOff>
      <xdr:row>61</xdr:row>
      <xdr:rowOff>20320</xdr:rowOff>
    </xdr:to>
    <xdr:sp macro="" textlink="">
      <xdr:nvSpPr>
        <xdr:cNvPr id="615" name="楕円 614">
          <a:extLst>
            <a:ext uri="{FF2B5EF4-FFF2-40B4-BE49-F238E27FC236}">
              <a16:creationId xmlns:a16="http://schemas.microsoft.com/office/drawing/2014/main" id="{C04F8B1B-C075-428F-BE4E-5C0DBF60CC4B}"/>
            </a:ext>
          </a:extLst>
        </xdr:cNvPr>
        <xdr:cNvSpPr/>
      </xdr:nvSpPr>
      <xdr:spPr>
        <a:xfrm>
          <a:off x="14543405" y="1060386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60</xdr:row>
      <xdr:rowOff>169545</xdr:rowOff>
    </xdr:to>
    <xdr:cxnSp macro="">
      <xdr:nvCxnSpPr>
        <xdr:cNvPr id="616" name="直線コネクタ 615">
          <a:extLst>
            <a:ext uri="{FF2B5EF4-FFF2-40B4-BE49-F238E27FC236}">
              <a16:creationId xmlns:a16="http://schemas.microsoft.com/office/drawing/2014/main" id="{9D9FD0DA-BA7A-44B4-8C4E-2D883528F76B}"/>
            </a:ext>
          </a:extLst>
        </xdr:cNvPr>
        <xdr:cNvCxnSpPr/>
      </xdr:nvCxnSpPr>
      <xdr:spPr>
        <a:xfrm>
          <a:off x="14592300" y="10658475"/>
          <a:ext cx="88709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617" name="楕円 616">
          <a:extLst>
            <a:ext uri="{FF2B5EF4-FFF2-40B4-BE49-F238E27FC236}">
              <a16:creationId xmlns:a16="http://schemas.microsoft.com/office/drawing/2014/main" id="{85D66F57-C02B-43E4-A63B-99A1B9173F5A}"/>
            </a:ext>
          </a:extLst>
        </xdr:cNvPr>
        <xdr:cNvSpPr/>
      </xdr:nvSpPr>
      <xdr:spPr>
        <a:xfrm>
          <a:off x="13650595" y="1056005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97155</xdr:rowOff>
    </xdr:from>
    <xdr:to>
      <xdr:col>76</xdr:col>
      <xdr:colOff>114300</xdr:colOff>
      <xdr:row>60</xdr:row>
      <xdr:rowOff>140970</xdr:rowOff>
    </xdr:to>
    <xdr:cxnSp macro="">
      <xdr:nvCxnSpPr>
        <xdr:cNvPr id="618" name="直線コネクタ 617">
          <a:extLst>
            <a:ext uri="{FF2B5EF4-FFF2-40B4-BE49-F238E27FC236}">
              <a16:creationId xmlns:a16="http://schemas.microsoft.com/office/drawing/2014/main" id="{37D06567-414A-4D36-A203-1321394B21F7}"/>
            </a:ext>
          </a:extLst>
        </xdr:cNvPr>
        <xdr:cNvCxnSpPr/>
      </xdr:nvCxnSpPr>
      <xdr:spPr>
        <a:xfrm>
          <a:off x="13705205" y="10616565"/>
          <a:ext cx="88709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52070</xdr:rowOff>
    </xdr:from>
    <xdr:to>
      <xdr:col>67</xdr:col>
      <xdr:colOff>101600</xdr:colOff>
      <xdr:row>60</xdr:row>
      <xdr:rowOff>153670</xdr:rowOff>
    </xdr:to>
    <xdr:sp macro="" textlink="">
      <xdr:nvSpPr>
        <xdr:cNvPr id="619" name="楕円 618">
          <a:extLst>
            <a:ext uri="{FF2B5EF4-FFF2-40B4-BE49-F238E27FC236}">
              <a16:creationId xmlns:a16="http://schemas.microsoft.com/office/drawing/2014/main" id="{39646B64-B07D-4018-92BD-932A49CB6171}"/>
            </a:ext>
          </a:extLst>
        </xdr:cNvPr>
        <xdr:cNvSpPr/>
      </xdr:nvSpPr>
      <xdr:spPr>
        <a:xfrm>
          <a:off x="12763500" y="1056576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97155</xdr:rowOff>
    </xdr:from>
    <xdr:to>
      <xdr:col>71</xdr:col>
      <xdr:colOff>177800</xdr:colOff>
      <xdr:row>60</xdr:row>
      <xdr:rowOff>102870</xdr:rowOff>
    </xdr:to>
    <xdr:cxnSp macro="">
      <xdr:nvCxnSpPr>
        <xdr:cNvPr id="620" name="直線コネクタ 619">
          <a:extLst>
            <a:ext uri="{FF2B5EF4-FFF2-40B4-BE49-F238E27FC236}">
              <a16:creationId xmlns:a16="http://schemas.microsoft.com/office/drawing/2014/main" id="{A27D7DED-4490-443E-9972-B21EA6A96DEA}"/>
            </a:ext>
          </a:extLst>
        </xdr:cNvPr>
        <xdr:cNvCxnSpPr/>
      </xdr:nvCxnSpPr>
      <xdr:spPr>
        <a:xfrm flipV="1">
          <a:off x="12812395" y="10616565"/>
          <a:ext cx="89281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4ADDB3CD-09CB-4234-B098-A9E95CDC4F44}"/>
            </a:ext>
          </a:extLst>
        </xdr:cNvPr>
        <xdr:cNvSpPr txBox="1"/>
      </xdr:nvSpPr>
      <xdr:spPr>
        <a:xfrm>
          <a:off x="15267949"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FB112A12-E6B4-4CB4-9EC6-DECCAE4484FC}"/>
            </a:ext>
          </a:extLst>
        </xdr:cNvPr>
        <xdr:cNvSpPr txBox="1"/>
      </xdr:nvSpPr>
      <xdr:spPr>
        <a:xfrm>
          <a:off x="14391649"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A00680A1-8069-40D0-983A-C499D184A5A8}"/>
            </a:ext>
          </a:extLst>
        </xdr:cNvPr>
        <xdr:cNvSpPr txBox="1"/>
      </xdr:nvSpPr>
      <xdr:spPr>
        <a:xfrm>
          <a:off x="13498839"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F3F7DE26-72DA-4ABA-9DDA-AC256A4E7345}"/>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40022</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CB302D1D-E784-48BE-93B9-C2DA2AA2CF86}"/>
            </a:ext>
          </a:extLst>
        </xdr:cNvPr>
        <xdr:cNvSpPr txBox="1"/>
      </xdr:nvSpPr>
      <xdr:spPr>
        <a:xfrm>
          <a:off x="15267949"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ED47B810-121C-4067-9102-5FE36D9A2F26}"/>
            </a:ext>
          </a:extLst>
        </xdr:cNvPr>
        <xdr:cNvSpPr txBox="1"/>
      </xdr:nvSpPr>
      <xdr:spPr>
        <a:xfrm>
          <a:off x="14391649"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EC2AFE65-F055-4C12-A893-C147A887A84F}"/>
            </a:ext>
          </a:extLst>
        </xdr:cNvPr>
        <xdr:cNvSpPr txBox="1"/>
      </xdr:nvSpPr>
      <xdr:spPr>
        <a:xfrm>
          <a:off x="13498839"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28" name="n_4mainValue【保健センター・保健所】&#10;有形固定資産減価償却率">
          <a:extLst>
            <a:ext uri="{FF2B5EF4-FFF2-40B4-BE49-F238E27FC236}">
              <a16:creationId xmlns:a16="http://schemas.microsoft.com/office/drawing/2014/main" id="{A5F926BC-B3C7-4A00-A367-AB8D91B939DE}"/>
            </a:ext>
          </a:extLst>
        </xdr:cNvPr>
        <xdr:cNvSpPr txBox="1"/>
      </xdr:nvSpPr>
      <xdr:spPr>
        <a:xfrm>
          <a:off x="12611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5EB682B7-210B-4C44-AAE6-9FE771DA3503}"/>
            </a:ext>
          </a:extLst>
        </xdr:cNvPr>
        <xdr:cNvSpPr/>
      </xdr:nvSpPr>
      <xdr:spPr>
        <a:xfrm>
          <a:off x="18288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918CA665-8639-4347-8EBD-6AE406B39EE6}"/>
            </a:ext>
          </a:extLst>
        </xdr:cNvPr>
        <xdr:cNvSpPr/>
      </xdr:nvSpPr>
      <xdr:spPr>
        <a:xfrm>
          <a:off x="18413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B8EE1A28-239E-4E4A-ACBA-242937A093BB}"/>
            </a:ext>
          </a:extLst>
        </xdr:cNvPr>
        <xdr:cNvSpPr/>
      </xdr:nvSpPr>
      <xdr:spPr>
        <a:xfrm>
          <a:off x="18413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FCA5111E-5DF5-43CA-9D32-C027C7893E1A}"/>
            </a:ext>
          </a:extLst>
        </xdr:cNvPr>
        <xdr:cNvSpPr/>
      </xdr:nvSpPr>
      <xdr:spPr>
        <a:xfrm>
          <a:off x="19431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DC8CADCF-1600-491B-A49C-0413B4AA39C4}"/>
            </a:ext>
          </a:extLst>
        </xdr:cNvPr>
        <xdr:cNvSpPr/>
      </xdr:nvSpPr>
      <xdr:spPr>
        <a:xfrm>
          <a:off x="19431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C9A55620-1964-4E17-964F-4889AA48C191}"/>
            </a:ext>
          </a:extLst>
        </xdr:cNvPr>
        <xdr:cNvSpPr/>
      </xdr:nvSpPr>
      <xdr:spPr>
        <a:xfrm>
          <a:off x="20574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77041775-F07C-497B-AFB6-4CBE35B432C5}"/>
            </a:ext>
          </a:extLst>
        </xdr:cNvPr>
        <xdr:cNvSpPr/>
      </xdr:nvSpPr>
      <xdr:spPr>
        <a:xfrm>
          <a:off x="20574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790A1687-98B0-4536-96DB-AF693B9679FF}"/>
            </a:ext>
          </a:extLst>
        </xdr:cNvPr>
        <xdr:cNvSpPr/>
      </xdr:nvSpPr>
      <xdr:spPr>
        <a:xfrm>
          <a:off x="18288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4F4935DF-FA1D-4A3F-BE66-783D37D41467}"/>
            </a:ext>
          </a:extLst>
        </xdr:cNvPr>
        <xdr:cNvSpPr txBox="1"/>
      </xdr:nvSpPr>
      <xdr:spPr>
        <a:xfrm>
          <a:off x="18249900"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67254BED-4BFD-47E2-8692-36DA3D0F96A9}"/>
            </a:ext>
          </a:extLst>
        </xdr:cNvPr>
        <xdr:cNvCxnSpPr/>
      </xdr:nvCxnSpPr>
      <xdr:spPr>
        <a:xfrm>
          <a:off x="18288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9" name="直線コネクタ 638">
          <a:extLst>
            <a:ext uri="{FF2B5EF4-FFF2-40B4-BE49-F238E27FC236}">
              <a16:creationId xmlns:a16="http://schemas.microsoft.com/office/drawing/2014/main" id="{E730133D-E30F-4B1D-9819-6B8A3E6E84D6}"/>
            </a:ext>
          </a:extLst>
        </xdr:cNvPr>
        <xdr:cNvCxnSpPr/>
      </xdr:nvCxnSpPr>
      <xdr:spPr>
        <a:xfrm>
          <a:off x="18288000" y="11216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0" name="テキスト ボックス 639">
          <a:extLst>
            <a:ext uri="{FF2B5EF4-FFF2-40B4-BE49-F238E27FC236}">
              <a16:creationId xmlns:a16="http://schemas.microsoft.com/office/drawing/2014/main" id="{DCCD0CFF-2EDA-480D-9510-F17F9333E319}"/>
            </a:ext>
          </a:extLst>
        </xdr:cNvPr>
        <xdr:cNvSpPr txBox="1"/>
      </xdr:nvSpPr>
      <xdr:spPr>
        <a:xfrm>
          <a:off x="17822726" y="11072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1" name="直線コネクタ 640">
          <a:extLst>
            <a:ext uri="{FF2B5EF4-FFF2-40B4-BE49-F238E27FC236}">
              <a16:creationId xmlns:a16="http://schemas.microsoft.com/office/drawing/2014/main" id="{18267471-1778-480A-A3E0-D2EA62CF025E}"/>
            </a:ext>
          </a:extLst>
        </xdr:cNvPr>
        <xdr:cNvCxnSpPr/>
      </xdr:nvCxnSpPr>
      <xdr:spPr>
        <a:xfrm>
          <a:off x="18288000" y="10751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2" name="テキスト ボックス 641">
          <a:extLst>
            <a:ext uri="{FF2B5EF4-FFF2-40B4-BE49-F238E27FC236}">
              <a16:creationId xmlns:a16="http://schemas.microsoft.com/office/drawing/2014/main" id="{50E18B8D-F0CD-4590-A04F-75AAAC38B0BB}"/>
            </a:ext>
          </a:extLst>
        </xdr:cNvPr>
        <xdr:cNvSpPr txBox="1"/>
      </xdr:nvSpPr>
      <xdr:spPr>
        <a:xfrm>
          <a:off x="17822726" y="10600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3" name="直線コネクタ 642">
          <a:extLst>
            <a:ext uri="{FF2B5EF4-FFF2-40B4-BE49-F238E27FC236}">
              <a16:creationId xmlns:a16="http://schemas.microsoft.com/office/drawing/2014/main" id="{EFDD4B0D-21F2-4051-9089-3D1A709EE4FF}"/>
            </a:ext>
          </a:extLst>
        </xdr:cNvPr>
        <xdr:cNvCxnSpPr/>
      </xdr:nvCxnSpPr>
      <xdr:spPr>
        <a:xfrm>
          <a:off x="18288000" y="10279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4" name="テキスト ボックス 643">
          <a:extLst>
            <a:ext uri="{FF2B5EF4-FFF2-40B4-BE49-F238E27FC236}">
              <a16:creationId xmlns:a16="http://schemas.microsoft.com/office/drawing/2014/main" id="{F700404A-A7D8-4E18-A276-A29A6F97320A}"/>
            </a:ext>
          </a:extLst>
        </xdr:cNvPr>
        <xdr:cNvSpPr txBox="1"/>
      </xdr:nvSpPr>
      <xdr:spPr>
        <a:xfrm>
          <a:off x="17822726" y="1013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5" name="直線コネクタ 644">
          <a:extLst>
            <a:ext uri="{FF2B5EF4-FFF2-40B4-BE49-F238E27FC236}">
              <a16:creationId xmlns:a16="http://schemas.microsoft.com/office/drawing/2014/main" id="{DEDD2B72-68E4-4E48-9DD2-A91ECA6DA55C}"/>
            </a:ext>
          </a:extLst>
        </xdr:cNvPr>
        <xdr:cNvCxnSpPr/>
      </xdr:nvCxnSpPr>
      <xdr:spPr>
        <a:xfrm>
          <a:off x="18288000" y="9814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6" name="テキスト ボックス 645">
          <a:extLst>
            <a:ext uri="{FF2B5EF4-FFF2-40B4-BE49-F238E27FC236}">
              <a16:creationId xmlns:a16="http://schemas.microsoft.com/office/drawing/2014/main" id="{1A20C1B3-3DFA-48E7-B698-3E5406A04CA8}"/>
            </a:ext>
          </a:extLst>
        </xdr:cNvPr>
        <xdr:cNvSpPr txBox="1"/>
      </xdr:nvSpPr>
      <xdr:spPr>
        <a:xfrm>
          <a:off x="17822726" y="9670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A174C510-4C0C-4D80-B68B-3C7A732CDC22}"/>
            </a:ext>
          </a:extLst>
        </xdr:cNvPr>
        <xdr:cNvCxnSpPr/>
      </xdr:nvCxnSpPr>
      <xdr:spPr>
        <a:xfrm>
          <a:off x="18288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329A41AE-8E64-4879-8C8B-80A7CDB50DB4}"/>
            </a:ext>
          </a:extLst>
        </xdr:cNvPr>
        <xdr:cNvSpPr txBox="1"/>
      </xdr:nvSpPr>
      <xdr:spPr>
        <a:xfrm>
          <a:off x="17822726" y="91979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64864EA1-E0CE-4E9C-9A7F-1B1A0F64BA8C}"/>
            </a:ext>
          </a:extLst>
        </xdr:cNvPr>
        <xdr:cNvSpPr/>
      </xdr:nvSpPr>
      <xdr:spPr>
        <a:xfrm>
          <a:off x="18288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650" name="直線コネクタ 649">
          <a:extLst>
            <a:ext uri="{FF2B5EF4-FFF2-40B4-BE49-F238E27FC236}">
              <a16:creationId xmlns:a16="http://schemas.microsoft.com/office/drawing/2014/main" id="{C5358003-118F-4314-BD84-780ACE427E45}"/>
            </a:ext>
          </a:extLst>
        </xdr:cNvPr>
        <xdr:cNvCxnSpPr/>
      </xdr:nvCxnSpPr>
      <xdr:spPr>
        <a:xfrm flipV="1">
          <a:off x="22162769" y="10023958"/>
          <a:ext cx="0" cy="11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06CD3669-A249-4CA2-B85F-58E51303C6A1}"/>
            </a:ext>
          </a:extLst>
        </xdr:cNvPr>
        <xdr:cNvSpPr txBox="1"/>
      </xdr:nvSpPr>
      <xdr:spPr>
        <a:xfrm>
          <a:off x="22201505" y="111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652" name="直線コネクタ 651">
          <a:extLst>
            <a:ext uri="{FF2B5EF4-FFF2-40B4-BE49-F238E27FC236}">
              <a16:creationId xmlns:a16="http://schemas.microsoft.com/office/drawing/2014/main" id="{D127B3FD-661D-4D6B-BCAA-DA0BB5D42C23}"/>
            </a:ext>
          </a:extLst>
        </xdr:cNvPr>
        <xdr:cNvCxnSpPr/>
      </xdr:nvCxnSpPr>
      <xdr:spPr>
        <a:xfrm>
          <a:off x="22070695" y="1119797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2D951A1F-5618-4B7E-8289-E68DE4459FD8}"/>
            </a:ext>
          </a:extLst>
        </xdr:cNvPr>
        <xdr:cNvSpPr txBox="1"/>
      </xdr:nvSpPr>
      <xdr:spPr>
        <a:xfrm>
          <a:off x="22201505" y="978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654" name="直線コネクタ 653">
          <a:extLst>
            <a:ext uri="{FF2B5EF4-FFF2-40B4-BE49-F238E27FC236}">
              <a16:creationId xmlns:a16="http://schemas.microsoft.com/office/drawing/2014/main" id="{18E8844D-2B0A-4AB4-BC2B-B27C9B5D7A45}"/>
            </a:ext>
          </a:extLst>
        </xdr:cNvPr>
        <xdr:cNvCxnSpPr/>
      </xdr:nvCxnSpPr>
      <xdr:spPr>
        <a:xfrm>
          <a:off x="22070695" y="1002395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5A2A49B4-950B-4B73-A8EA-5FDBAE0D7F83}"/>
            </a:ext>
          </a:extLst>
        </xdr:cNvPr>
        <xdr:cNvSpPr txBox="1"/>
      </xdr:nvSpPr>
      <xdr:spPr>
        <a:xfrm>
          <a:off x="22201505" y="110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656" name="フローチャート: 判断 655">
          <a:extLst>
            <a:ext uri="{FF2B5EF4-FFF2-40B4-BE49-F238E27FC236}">
              <a16:creationId xmlns:a16="http://schemas.microsoft.com/office/drawing/2014/main" id="{4034855A-11EC-413A-8BB8-0879689DBCA8}"/>
            </a:ext>
          </a:extLst>
        </xdr:cNvPr>
        <xdr:cNvSpPr/>
      </xdr:nvSpPr>
      <xdr:spPr>
        <a:xfrm>
          <a:off x="22108795" y="1108400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657" name="フローチャート: 判断 656">
          <a:extLst>
            <a:ext uri="{FF2B5EF4-FFF2-40B4-BE49-F238E27FC236}">
              <a16:creationId xmlns:a16="http://schemas.microsoft.com/office/drawing/2014/main" id="{8787FA3E-48B6-4B36-ABEA-66F6EF5C6770}"/>
            </a:ext>
          </a:extLst>
        </xdr:cNvPr>
        <xdr:cNvSpPr/>
      </xdr:nvSpPr>
      <xdr:spPr>
        <a:xfrm>
          <a:off x="21270595" y="11075162"/>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658" name="フローチャート: 判断 657">
          <a:extLst>
            <a:ext uri="{FF2B5EF4-FFF2-40B4-BE49-F238E27FC236}">
              <a16:creationId xmlns:a16="http://schemas.microsoft.com/office/drawing/2014/main" id="{8794E254-8D45-40C0-9FE5-BF7C86034E33}"/>
            </a:ext>
          </a:extLst>
        </xdr:cNvPr>
        <xdr:cNvSpPr/>
      </xdr:nvSpPr>
      <xdr:spPr>
        <a:xfrm>
          <a:off x="20383500" y="1107836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659" name="フローチャート: 判断 658">
          <a:extLst>
            <a:ext uri="{FF2B5EF4-FFF2-40B4-BE49-F238E27FC236}">
              <a16:creationId xmlns:a16="http://schemas.microsoft.com/office/drawing/2014/main" id="{DDD3FEE3-588A-4AE2-A69D-3D6E4DE429FA}"/>
            </a:ext>
          </a:extLst>
        </xdr:cNvPr>
        <xdr:cNvSpPr/>
      </xdr:nvSpPr>
      <xdr:spPr>
        <a:xfrm>
          <a:off x="19496405" y="1108179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660" name="フローチャート: 判断 659">
          <a:extLst>
            <a:ext uri="{FF2B5EF4-FFF2-40B4-BE49-F238E27FC236}">
              <a16:creationId xmlns:a16="http://schemas.microsoft.com/office/drawing/2014/main" id="{61582BE0-483B-47C0-962F-421B49E4AC33}"/>
            </a:ext>
          </a:extLst>
        </xdr:cNvPr>
        <xdr:cNvSpPr/>
      </xdr:nvSpPr>
      <xdr:spPr>
        <a:xfrm>
          <a:off x="18603595" y="1107546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AC5D91AE-EC2A-4977-A27C-FE370B8AD6CC}"/>
            </a:ext>
          </a:extLst>
        </xdr:cNvPr>
        <xdr:cNvSpPr txBox="1"/>
      </xdr:nvSpPr>
      <xdr:spPr>
        <a:xfrm>
          <a:off x="21972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AC2E148F-E84F-4A33-A726-77B555CC99B9}"/>
            </a:ext>
          </a:extLst>
        </xdr:cNvPr>
        <xdr:cNvSpPr txBox="1"/>
      </xdr:nvSpPr>
      <xdr:spPr>
        <a:xfrm>
          <a:off x="21134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BE7B54F4-0D21-41A8-907B-7F99F5E884A0}"/>
            </a:ext>
          </a:extLst>
        </xdr:cNvPr>
        <xdr:cNvSpPr txBox="1"/>
      </xdr:nvSpPr>
      <xdr:spPr>
        <a:xfrm>
          <a:off x="20241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A32BDC68-5041-4AEA-9F00-41D32FD00036}"/>
            </a:ext>
          </a:extLst>
        </xdr:cNvPr>
        <xdr:cNvSpPr txBox="1"/>
      </xdr:nvSpPr>
      <xdr:spPr>
        <a:xfrm>
          <a:off x="19354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46BF0EF2-2BED-4693-AE3C-A975814C76AF}"/>
            </a:ext>
          </a:extLst>
        </xdr:cNvPr>
        <xdr:cNvSpPr txBox="1"/>
      </xdr:nvSpPr>
      <xdr:spPr>
        <a:xfrm>
          <a:off x="18467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43383</xdr:rowOff>
    </xdr:from>
    <xdr:to>
      <xdr:col>112</xdr:col>
      <xdr:colOff>38100</xdr:colOff>
      <xdr:row>62</xdr:row>
      <xdr:rowOff>144983</xdr:rowOff>
    </xdr:to>
    <xdr:sp macro="" textlink="">
      <xdr:nvSpPr>
        <xdr:cNvPr id="666" name="楕円 665">
          <a:extLst>
            <a:ext uri="{FF2B5EF4-FFF2-40B4-BE49-F238E27FC236}">
              <a16:creationId xmlns:a16="http://schemas.microsoft.com/office/drawing/2014/main" id="{228826AA-5B57-46E7-AAB3-B724DB2B6053}"/>
            </a:ext>
          </a:extLst>
        </xdr:cNvPr>
        <xdr:cNvSpPr/>
      </xdr:nvSpPr>
      <xdr:spPr>
        <a:xfrm>
          <a:off x="21270595" y="1090759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48184</xdr:rowOff>
    </xdr:from>
    <xdr:to>
      <xdr:col>107</xdr:col>
      <xdr:colOff>101600</xdr:colOff>
      <xdr:row>62</xdr:row>
      <xdr:rowOff>149784</xdr:rowOff>
    </xdr:to>
    <xdr:sp macro="" textlink="">
      <xdr:nvSpPr>
        <xdr:cNvPr id="667" name="楕円 666">
          <a:extLst>
            <a:ext uri="{FF2B5EF4-FFF2-40B4-BE49-F238E27FC236}">
              <a16:creationId xmlns:a16="http://schemas.microsoft.com/office/drawing/2014/main" id="{F6CDA6A5-A393-4C5F-8E85-13D1004C25DA}"/>
            </a:ext>
          </a:extLst>
        </xdr:cNvPr>
        <xdr:cNvSpPr/>
      </xdr:nvSpPr>
      <xdr:spPr>
        <a:xfrm>
          <a:off x="20383500" y="1091239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94183</xdr:rowOff>
    </xdr:from>
    <xdr:to>
      <xdr:col>111</xdr:col>
      <xdr:colOff>177800</xdr:colOff>
      <xdr:row>62</xdr:row>
      <xdr:rowOff>98984</xdr:rowOff>
    </xdr:to>
    <xdr:cxnSp macro="">
      <xdr:nvCxnSpPr>
        <xdr:cNvPr id="668" name="直線コネクタ 667">
          <a:extLst>
            <a:ext uri="{FF2B5EF4-FFF2-40B4-BE49-F238E27FC236}">
              <a16:creationId xmlns:a16="http://schemas.microsoft.com/office/drawing/2014/main" id="{7C54EBBE-A190-4E4C-B058-7BC8D3F32FF3}"/>
            </a:ext>
          </a:extLst>
        </xdr:cNvPr>
        <xdr:cNvCxnSpPr/>
      </xdr:nvCxnSpPr>
      <xdr:spPr>
        <a:xfrm flipV="1">
          <a:off x="20432395" y="10964113"/>
          <a:ext cx="89281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48413</xdr:rowOff>
    </xdr:from>
    <xdr:to>
      <xdr:col>102</xdr:col>
      <xdr:colOff>165100</xdr:colOff>
      <xdr:row>62</xdr:row>
      <xdr:rowOff>150013</xdr:rowOff>
    </xdr:to>
    <xdr:sp macro="" textlink="">
      <xdr:nvSpPr>
        <xdr:cNvPr id="669" name="楕円 668">
          <a:extLst>
            <a:ext uri="{FF2B5EF4-FFF2-40B4-BE49-F238E27FC236}">
              <a16:creationId xmlns:a16="http://schemas.microsoft.com/office/drawing/2014/main" id="{D8225545-91CA-491C-8653-C67986CFFA5D}"/>
            </a:ext>
          </a:extLst>
        </xdr:cNvPr>
        <xdr:cNvSpPr/>
      </xdr:nvSpPr>
      <xdr:spPr>
        <a:xfrm>
          <a:off x="19496405" y="109126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98984</xdr:rowOff>
    </xdr:from>
    <xdr:to>
      <xdr:col>107</xdr:col>
      <xdr:colOff>50800</xdr:colOff>
      <xdr:row>62</xdr:row>
      <xdr:rowOff>99213</xdr:rowOff>
    </xdr:to>
    <xdr:cxnSp macro="">
      <xdr:nvCxnSpPr>
        <xdr:cNvPr id="670" name="直線コネクタ 669">
          <a:extLst>
            <a:ext uri="{FF2B5EF4-FFF2-40B4-BE49-F238E27FC236}">
              <a16:creationId xmlns:a16="http://schemas.microsoft.com/office/drawing/2014/main" id="{088C9304-D56B-4CF3-8BCB-D86DB2C3C0CB}"/>
            </a:ext>
          </a:extLst>
        </xdr:cNvPr>
        <xdr:cNvCxnSpPr/>
      </xdr:nvCxnSpPr>
      <xdr:spPr>
        <a:xfrm flipV="1">
          <a:off x="19545300" y="10968914"/>
          <a:ext cx="887095"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57785</xdr:rowOff>
    </xdr:from>
    <xdr:to>
      <xdr:col>98</xdr:col>
      <xdr:colOff>38100</xdr:colOff>
      <xdr:row>62</xdr:row>
      <xdr:rowOff>159385</xdr:rowOff>
    </xdr:to>
    <xdr:sp macro="" textlink="">
      <xdr:nvSpPr>
        <xdr:cNvPr id="671" name="楕円 670">
          <a:extLst>
            <a:ext uri="{FF2B5EF4-FFF2-40B4-BE49-F238E27FC236}">
              <a16:creationId xmlns:a16="http://schemas.microsoft.com/office/drawing/2014/main" id="{5A6698F1-D9BB-4D94-B052-92BFB4928336}"/>
            </a:ext>
          </a:extLst>
        </xdr:cNvPr>
        <xdr:cNvSpPr/>
      </xdr:nvSpPr>
      <xdr:spPr>
        <a:xfrm>
          <a:off x="18603595" y="10927715"/>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99213</xdr:rowOff>
    </xdr:from>
    <xdr:to>
      <xdr:col>102</xdr:col>
      <xdr:colOff>114300</xdr:colOff>
      <xdr:row>62</xdr:row>
      <xdr:rowOff>108585</xdr:rowOff>
    </xdr:to>
    <xdr:cxnSp macro="">
      <xdr:nvCxnSpPr>
        <xdr:cNvPr id="672" name="直線コネクタ 671">
          <a:extLst>
            <a:ext uri="{FF2B5EF4-FFF2-40B4-BE49-F238E27FC236}">
              <a16:creationId xmlns:a16="http://schemas.microsoft.com/office/drawing/2014/main" id="{FA70F022-B2DD-46A8-B2E5-C7A29CA31A7C}"/>
            </a:ext>
          </a:extLst>
        </xdr:cNvPr>
        <xdr:cNvCxnSpPr/>
      </xdr:nvCxnSpPr>
      <xdr:spPr>
        <a:xfrm flipV="1">
          <a:off x="18658205" y="10969143"/>
          <a:ext cx="887095"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673" name="n_1aveValue【保健センター・保健所】&#10;一人当たり面積">
          <a:extLst>
            <a:ext uri="{FF2B5EF4-FFF2-40B4-BE49-F238E27FC236}">
              <a16:creationId xmlns:a16="http://schemas.microsoft.com/office/drawing/2014/main" id="{E558CF28-094B-4097-8370-639DE65F868B}"/>
            </a:ext>
          </a:extLst>
        </xdr:cNvPr>
        <xdr:cNvSpPr txBox="1"/>
      </xdr:nvSpPr>
      <xdr:spPr>
        <a:xfrm>
          <a:off x="21073822" y="1116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674" name="n_2aveValue【保健センター・保健所】&#10;一人当たり面積">
          <a:extLst>
            <a:ext uri="{FF2B5EF4-FFF2-40B4-BE49-F238E27FC236}">
              <a16:creationId xmlns:a16="http://schemas.microsoft.com/office/drawing/2014/main" id="{3ACC9F4B-EB3C-46D9-B4BE-A533CEA8633A}"/>
            </a:ext>
          </a:extLst>
        </xdr:cNvPr>
        <xdr:cNvSpPr txBox="1"/>
      </xdr:nvSpPr>
      <xdr:spPr>
        <a:xfrm>
          <a:off x="20197522" y="1117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675" name="n_3aveValue【保健センター・保健所】&#10;一人当たり面積">
          <a:extLst>
            <a:ext uri="{FF2B5EF4-FFF2-40B4-BE49-F238E27FC236}">
              <a16:creationId xmlns:a16="http://schemas.microsoft.com/office/drawing/2014/main" id="{97B198C1-2127-495E-85FD-98F8620FD44E}"/>
            </a:ext>
          </a:extLst>
        </xdr:cNvPr>
        <xdr:cNvSpPr txBox="1"/>
      </xdr:nvSpPr>
      <xdr:spPr>
        <a:xfrm>
          <a:off x="19312332" y="1117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676" name="n_4aveValue【保健センター・保健所】&#10;一人当たり面積">
          <a:extLst>
            <a:ext uri="{FF2B5EF4-FFF2-40B4-BE49-F238E27FC236}">
              <a16:creationId xmlns:a16="http://schemas.microsoft.com/office/drawing/2014/main" id="{8E90F9CC-1805-40CC-B409-1C90046EABA5}"/>
            </a:ext>
          </a:extLst>
        </xdr:cNvPr>
        <xdr:cNvSpPr txBox="1"/>
      </xdr:nvSpPr>
      <xdr:spPr>
        <a:xfrm>
          <a:off x="18425237" y="1116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161510</xdr:rowOff>
    </xdr:from>
    <xdr:ext cx="469744" cy="259045"/>
    <xdr:sp macro="" textlink="">
      <xdr:nvSpPr>
        <xdr:cNvPr id="677" name="n_1mainValue【保健センター・保健所】&#10;一人当たり面積">
          <a:extLst>
            <a:ext uri="{FF2B5EF4-FFF2-40B4-BE49-F238E27FC236}">
              <a16:creationId xmlns:a16="http://schemas.microsoft.com/office/drawing/2014/main" id="{AD966596-D9C8-46A3-B28F-D22C2DD079E3}"/>
            </a:ext>
          </a:extLst>
        </xdr:cNvPr>
        <xdr:cNvSpPr txBox="1"/>
      </xdr:nvSpPr>
      <xdr:spPr>
        <a:xfrm>
          <a:off x="21073822" y="1067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166311</xdr:rowOff>
    </xdr:from>
    <xdr:ext cx="469744" cy="259045"/>
    <xdr:sp macro="" textlink="">
      <xdr:nvSpPr>
        <xdr:cNvPr id="678" name="n_2mainValue【保健センター・保健所】&#10;一人当たり面積">
          <a:extLst>
            <a:ext uri="{FF2B5EF4-FFF2-40B4-BE49-F238E27FC236}">
              <a16:creationId xmlns:a16="http://schemas.microsoft.com/office/drawing/2014/main" id="{FF122CAE-C2D4-4791-8F9D-D3CA1AF84EB7}"/>
            </a:ext>
          </a:extLst>
        </xdr:cNvPr>
        <xdr:cNvSpPr txBox="1"/>
      </xdr:nvSpPr>
      <xdr:spPr>
        <a:xfrm>
          <a:off x="20197522" y="1068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166540</xdr:rowOff>
    </xdr:from>
    <xdr:ext cx="469744" cy="259045"/>
    <xdr:sp macro="" textlink="">
      <xdr:nvSpPr>
        <xdr:cNvPr id="679" name="n_3mainValue【保健センター・保健所】&#10;一人当たり面積">
          <a:extLst>
            <a:ext uri="{FF2B5EF4-FFF2-40B4-BE49-F238E27FC236}">
              <a16:creationId xmlns:a16="http://schemas.microsoft.com/office/drawing/2014/main" id="{6CFAA8EA-DAC0-4DC0-AE06-009C5C999572}"/>
            </a:ext>
          </a:extLst>
        </xdr:cNvPr>
        <xdr:cNvSpPr txBox="1"/>
      </xdr:nvSpPr>
      <xdr:spPr>
        <a:xfrm>
          <a:off x="19312332" y="106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4462</xdr:rowOff>
    </xdr:from>
    <xdr:ext cx="469744" cy="259045"/>
    <xdr:sp macro="" textlink="">
      <xdr:nvSpPr>
        <xdr:cNvPr id="680" name="n_4mainValue【保健センター・保健所】&#10;一人当たり面積">
          <a:extLst>
            <a:ext uri="{FF2B5EF4-FFF2-40B4-BE49-F238E27FC236}">
              <a16:creationId xmlns:a16="http://schemas.microsoft.com/office/drawing/2014/main" id="{B968F04A-1584-4643-8FAE-43DF3CD95A21}"/>
            </a:ext>
          </a:extLst>
        </xdr:cNvPr>
        <xdr:cNvSpPr txBox="1"/>
      </xdr:nvSpPr>
      <xdr:spPr>
        <a:xfrm>
          <a:off x="18425237" y="106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4C6F9F32-4178-4C48-A65E-64B047C1D1E4}"/>
            </a:ext>
          </a:extLst>
        </xdr:cNvPr>
        <xdr:cNvSpPr/>
      </xdr:nvSpPr>
      <xdr:spPr>
        <a:xfrm>
          <a:off x="1244790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C0B4063F-1B42-4007-A422-923AF759D496}"/>
            </a:ext>
          </a:extLst>
        </xdr:cNvPr>
        <xdr:cNvSpPr/>
      </xdr:nvSpPr>
      <xdr:spPr>
        <a:xfrm>
          <a:off x="12573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2EFB5068-EA5A-41C0-B503-DE8CB2DAB38C}"/>
            </a:ext>
          </a:extLst>
        </xdr:cNvPr>
        <xdr:cNvSpPr/>
      </xdr:nvSpPr>
      <xdr:spPr>
        <a:xfrm>
          <a:off x="12573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97393DB1-FD9D-4B37-85E0-036EE1F4D1A6}"/>
            </a:ext>
          </a:extLst>
        </xdr:cNvPr>
        <xdr:cNvSpPr/>
      </xdr:nvSpPr>
      <xdr:spPr>
        <a:xfrm>
          <a:off x="13590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FB47879B-2ED8-4F04-89D3-2D310F06CF26}"/>
            </a:ext>
          </a:extLst>
        </xdr:cNvPr>
        <xdr:cNvSpPr/>
      </xdr:nvSpPr>
      <xdr:spPr>
        <a:xfrm>
          <a:off x="13590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5C22151E-796E-490A-B648-37A2FD1A739F}"/>
            </a:ext>
          </a:extLst>
        </xdr:cNvPr>
        <xdr:cNvSpPr/>
      </xdr:nvSpPr>
      <xdr:spPr>
        <a:xfrm>
          <a:off x="14733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2FCB2C8F-5A04-4692-9F53-7803DB9AB9EB}"/>
            </a:ext>
          </a:extLst>
        </xdr:cNvPr>
        <xdr:cNvSpPr/>
      </xdr:nvSpPr>
      <xdr:spPr>
        <a:xfrm>
          <a:off x="14733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D2081521-3F95-4702-AD90-1CC73C8ED262}"/>
            </a:ext>
          </a:extLst>
        </xdr:cNvPr>
        <xdr:cNvSpPr/>
      </xdr:nvSpPr>
      <xdr:spPr>
        <a:xfrm>
          <a:off x="1244790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74D29E4F-7659-475A-8A55-9CFF845B5B6A}"/>
            </a:ext>
          </a:extLst>
        </xdr:cNvPr>
        <xdr:cNvSpPr txBox="1"/>
      </xdr:nvSpPr>
      <xdr:spPr>
        <a:xfrm>
          <a:off x="12409805"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7A4DD802-9D0D-4704-84CF-3DD36836B07B}"/>
            </a:ext>
          </a:extLst>
        </xdr:cNvPr>
        <xdr:cNvCxnSpPr/>
      </xdr:nvCxnSpPr>
      <xdr:spPr>
        <a:xfrm>
          <a:off x="1244790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A023CC58-BE8D-44E8-8968-EBC0DD661C45}"/>
            </a:ext>
          </a:extLst>
        </xdr:cNvPr>
        <xdr:cNvSpPr txBox="1"/>
      </xdr:nvSpPr>
      <xdr:spPr>
        <a:xfrm>
          <a:off x="11982631"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2" name="直線コネクタ 691">
          <a:extLst>
            <a:ext uri="{FF2B5EF4-FFF2-40B4-BE49-F238E27FC236}">
              <a16:creationId xmlns:a16="http://schemas.microsoft.com/office/drawing/2014/main" id="{6AA1B7D6-203A-4A43-B554-ECC86A2F326F}"/>
            </a:ext>
          </a:extLst>
        </xdr:cNvPr>
        <xdr:cNvCxnSpPr/>
      </xdr:nvCxnSpPr>
      <xdr:spPr>
        <a:xfrm>
          <a:off x="12447905"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61946CEE-78B7-465B-9524-9D806D3BF989}"/>
            </a:ext>
          </a:extLst>
        </xdr:cNvPr>
        <xdr:cNvSpPr txBox="1"/>
      </xdr:nvSpPr>
      <xdr:spPr>
        <a:xfrm>
          <a:off x="11982631"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4" name="直線コネクタ 693">
          <a:extLst>
            <a:ext uri="{FF2B5EF4-FFF2-40B4-BE49-F238E27FC236}">
              <a16:creationId xmlns:a16="http://schemas.microsoft.com/office/drawing/2014/main" id="{DBCBCE1A-F6D4-46DC-99B9-B7A27479EB08}"/>
            </a:ext>
          </a:extLst>
        </xdr:cNvPr>
        <xdr:cNvCxnSpPr/>
      </xdr:nvCxnSpPr>
      <xdr:spPr>
        <a:xfrm>
          <a:off x="12447905"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5" name="テキスト ボックス 694">
          <a:extLst>
            <a:ext uri="{FF2B5EF4-FFF2-40B4-BE49-F238E27FC236}">
              <a16:creationId xmlns:a16="http://schemas.microsoft.com/office/drawing/2014/main" id="{99883A83-F734-4EF9-A059-6F942794195C}"/>
            </a:ext>
          </a:extLst>
        </xdr:cNvPr>
        <xdr:cNvSpPr txBox="1"/>
      </xdr:nvSpPr>
      <xdr:spPr>
        <a:xfrm>
          <a:off x="12042941" y="14653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6" name="直線コネクタ 695">
          <a:extLst>
            <a:ext uri="{FF2B5EF4-FFF2-40B4-BE49-F238E27FC236}">
              <a16:creationId xmlns:a16="http://schemas.microsoft.com/office/drawing/2014/main" id="{EB6F6A73-14DF-47D2-9462-9204CE4B3B50}"/>
            </a:ext>
          </a:extLst>
        </xdr:cNvPr>
        <xdr:cNvCxnSpPr/>
      </xdr:nvCxnSpPr>
      <xdr:spPr>
        <a:xfrm>
          <a:off x="12447905"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7" name="テキスト ボックス 696">
          <a:extLst>
            <a:ext uri="{FF2B5EF4-FFF2-40B4-BE49-F238E27FC236}">
              <a16:creationId xmlns:a16="http://schemas.microsoft.com/office/drawing/2014/main" id="{0511261E-9C09-4328-8294-6C08AFFF6F24}"/>
            </a:ext>
          </a:extLst>
        </xdr:cNvPr>
        <xdr:cNvSpPr txBox="1"/>
      </xdr:nvSpPr>
      <xdr:spPr>
        <a:xfrm>
          <a:off x="12042941" y="142652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8" name="直線コネクタ 697">
          <a:extLst>
            <a:ext uri="{FF2B5EF4-FFF2-40B4-BE49-F238E27FC236}">
              <a16:creationId xmlns:a16="http://schemas.microsoft.com/office/drawing/2014/main" id="{2F44BA98-E331-4F77-B6C0-6608983C98A3}"/>
            </a:ext>
          </a:extLst>
        </xdr:cNvPr>
        <xdr:cNvCxnSpPr/>
      </xdr:nvCxnSpPr>
      <xdr:spPr>
        <a:xfrm>
          <a:off x="12447905"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9" name="テキスト ボックス 698">
          <a:extLst>
            <a:ext uri="{FF2B5EF4-FFF2-40B4-BE49-F238E27FC236}">
              <a16:creationId xmlns:a16="http://schemas.microsoft.com/office/drawing/2014/main" id="{3F8DDB59-DF8D-4AEA-91A4-20DA17D8162D}"/>
            </a:ext>
          </a:extLst>
        </xdr:cNvPr>
        <xdr:cNvSpPr txBox="1"/>
      </xdr:nvSpPr>
      <xdr:spPr>
        <a:xfrm>
          <a:off x="12042941" y="13876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0" name="直線コネクタ 699">
          <a:extLst>
            <a:ext uri="{FF2B5EF4-FFF2-40B4-BE49-F238E27FC236}">
              <a16:creationId xmlns:a16="http://schemas.microsoft.com/office/drawing/2014/main" id="{B65E3902-7162-42CF-A45D-01E5939D374B}"/>
            </a:ext>
          </a:extLst>
        </xdr:cNvPr>
        <xdr:cNvCxnSpPr/>
      </xdr:nvCxnSpPr>
      <xdr:spPr>
        <a:xfrm>
          <a:off x="12447905"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1" name="テキスト ボックス 700">
          <a:extLst>
            <a:ext uri="{FF2B5EF4-FFF2-40B4-BE49-F238E27FC236}">
              <a16:creationId xmlns:a16="http://schemas.microsoft.com/office/drawing/2014/main" id="{DCE94F9E-8210-462D-B55A-CB72BB8C32D7}"/>
            </a:ext>
          </a:extLst>
        </xdr:cNvPr>
        <xdr:cNvSpPr txBox="1"/>
      </xdr:nvSpPr>
      <xdr:spPr>
        <a:xfrm>
          <a:off x="12042941" y="13480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2" name="直線コネクタ 701">
          <a:extLst>
            <a:ext uri="{FF2B5EF4-FFF2-40B4-BE49-F238E27FC236}">
              <a16:creationId xmlns:a16="http://schemas.microsoft.com/office/drawing/2014/main" id="{68CE68BD-28E3-4EB8-8204-E2DE41770727}"/>
            </a:ext>
          </a:extLst>
        </xdr:cNvPr>
        <xdr:cNvCxnSpPr/>
      </xdr:nvCxnSpPr>
      <xdr:spPr>
        <a:xfrm>
          <a:off x="1244790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3" name="テキスト ボックス 702">
          <a:extLst>
            <a:ext uri="{FF2B5EF4-FFF2-40B4-BE49-F238E27FC236}">
              <a16:creationId xmlns:a16="http://schemas.microsoft.com/office/drawing/2014/main" id="{E52395C6-DBBC-4735-A483-52628DB17D26}"/>
            </a:ext>
          </a:extLst>
        </xdr:cNvPr>
        <xdr:cNvSpPr txBox="1"/>
      </xdr:nvSpPr>
      <xdr:spPr>
        <a:xfrm>
          <a:off x="12108966" y="1309181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a:extLst>
            <a:ext uri="{FF2B5EF4-FFF2-40B4-BE49-F238E27FC236}">
              <a16:creationId xmlns:a16="http://schemas.microsoft.com/office/drawing/2014/main" id="{D31A1EBF-1874-4FA3-ABE1-1BAC81AB358D}"/>
            </a:ext>
          </a:extLst>
        </xdr:cNvPr>
        <xdr:cNvSpPr/>
      </xdr:nvSpPr>
      <xdr:spPr>
        <a:xfrm>
          <a:off x="1244790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705" name="直線コネクタ 704">
          <a:extLst>
            <a:ext uri="{FF2B5EF4-FFF2-40B4-BE49-F238E27FC236}">
              <a16:creationId xmlns:a16="http://schemas.microsoft.com/office/drawing/2014/main" id="{CAE9BCA3-1C20-44AB-A236-41E297C07097}"/>
            </a:ext>
          </a:extLst>
        </xdr:cNvPr>
        <xdr:cNvCxnSpPr/>
      </xdr:nvCxnSpPr>
      <xdr:spPr>
        <a:xfrm flipV="1">
          <a:off x="16316959" y="13559791"/>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706" name="【消防施設】&#10;有形固定資産減価償却率最小値テキスト">
          <a:extLst>
            <a:ext uri="{FF2B5EF4-FFF2-40B4-BE49-F238E27FC236}">
              <a16:creationId xmlns:a16="http://schemas.microsoft.com/office/drawing/2014/main" id="{DF1D58D2-0CAA-4F91-A04B-50CC76552A6C}"/>
            </a:ext>
          </a:extLst>
        </xdr:cNvPr>
        <xdr:cNvSpPr txBox="1"/>
      </xdr:nvSpPr>
      <xdr:spPr>
        <a:xfrm>
          <a:off x="16355695" y="1513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707" name="直線コネクタ 706">
          <a:extLst>
            <a:ext uri="{FF2B5EF4-FFF2-40B4-BE49-F238E27FC236}">
              <a16:creationId xmlns:a16="http://schemas.microsoft.com/office/drawing/2014/main" id="{BEA8A7CB-F5CD-47B2-B75B-E806E516511E}"/>
            </a:ext>
          </a:extLst>
        </xdr:cNvPr>
        <xdr:cNvCxnSpPr/>
      </xdr:nvCxnSpPr>
      <xdr:spPr>
        <a:xfrm>
          <a:off x="16230600" y="1513713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08" name="【消防施設】&#10;有形固定資産減価償却率最大値テキスト">
          <a:extLst>
            <a:ext uri="{FF2B5EF4-FFF2-40B4-BE49-F238E27FC236}">
              <a16:creationId xmlns:a16="http://schemas.microsoft.com/office/drawing/2014/main" id="{53FE1062-4D35-4760-8ADF-D540D9385C16}"/>
            </a:ext>
          </a:extLst>
        </xdr:cNvPr>
        <xdr:cNvSpPr txBox="1"/>
      </xdr:nvSpPr>
      <xdr:spPr>
        <a:xfrm>
          <a:off x="16355695" y="1332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09" name="直線コネクタ 708">
          <a:extLst>
            <a:ext uri="{FF2B5EF4-FFF2-40B4-BE49-F238E27FC236}">
              <a16:creationId xmlns:a16="http://schemas.microsoft.com/office/drawing/2014/main" id="{FAD3C064-BFED-4939-A19E-817AF9AD70B7}"/>
            </a:ext>
          </a:extLst>
        </xdr:cNvPr>
        <xdr:cNvCxnSpPr/>
      </xdr:nvCxnSpPr>
      <xdr:spPr>
        <a:xfrm>
          <a:off x="16230600" y="1355979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710" name="【消防施設】&#10;有形固定資産減価償却率平均値テキスト">
          <a:extLst>
            <a:ext uri="{FF2B5EF4-FFF2-40B4-BE49-F238E27FC236}">
              <a16:creationId xmlns:a16="http://schemas.microsoft.com/office/drawing/2014/main" id="{F1F8D826-E917-4BDB-951D-24FA9ED30346}"/>
            </a:ext>
          </a:extLst>
        </xdr:cNvPr>
        <xdr:cNvSpPr txBox="1"/>
      </xdr:nvSpPr>
      <xdr:spPr>
        <a:xfrm>
          <a:off x="16355695" y="14224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711" name="フローチャート: 判断 710">
          <a:extLst>
            <a:ext uri="{FF2B5EF4-FFF2-40B4-BE49-F238E27FC236}">
              <a16:creationId xmlns:a16="http://schemas.microsoft.com/office/drawing/2014/main" id="{1BB056DC-1902-496B-B48D-F79983F01E4C}"/>
            </a:ext>
          </a:extLst>
        </xdr:cNvPr>
        <xdr:cNvSpPr/>
      </xdr:nvSpPr>
      <xdr:spPr>
        <a:xfrm>
          <a:off x="16268700" y="1424241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712" name="フローチャート: 判断 711">
          <a:extLst>
            <a:ext uri="{FF2B5EF4-FFF2-40B4-BE49-F238E27FC236}">
              <a16:creationId xmlns:a16="http://schemas.microsoft.com/office/drawing/2014/main" id="{BC0BE7BB-5441-40EE-89A8-17D10E15DF6B}"/>
            </a:ext>
          </a:extLst>
        </xdr:cNvPr>
        <xdr:cNvSpPr/>
      </xdr:nvSpPr>
      <xdr:spPr>
        <a:xfrm>
          <a:off x="15430500" y="14356716"/>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713" name="フローチャート: 判断 712">
          <a:extLst>
            <a:ext uri="{FF2B5EF4-FFF2-40B4-BE49-F238E27FC236}">
              <a16:creationId xmlns:a16="http://schemas.microsoft.com/office/drawing/2014/main" id="{FC41F0A6-1368-4027-9A85-70A4C8DDF54B}"/>
            </a:ext>
          </a:extLst>
        </xdr:cNvPr>
        <xdr:cNvSpPr/>
      </xdr:nvSpPr>
      <xdr:spPr>
        <a:xfrm>
          <a:off x="14543405" y="1439862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14" name="フローチャート: 判断 713">
          <a:extLst>
            <a:ext uri="{FF2B5EF4-FFF2-40B4-BE49-F238E27FC236}">
              <a16:creationId xmlns:a16="http://schemas.microsoft.com/office/drawing/2014/main" id="{BC622FBF-DB69-4770-97F3-90C6A2E0CF05}"/>
            </a:ext>
          </a:extLst>
        </xdr:cNvPr>
        <xdr:cNvSpPr/>
      </xdr:nvSpPr>
      <xdr:spPr>
        <a:xfrm>
          <a:off x="13650595" y="1436052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715" name="フローチャート: 判断 714">
          <a:extLst>
            <a:ext uri="{FF2B5EF4-FFF2-40B4-BE49-F238E27FC236}">
              <a16:creationId xmlns:a16="http://schemas.microsoft.com/office/drawing/2014/main" id="{02CB9CF0-2C62-4CBA-B758-D0690E4293D9}"/>
            </a:ext>
          </a:extLst>
        </xdr:cNvPr>
        <xdr:cNvSpPr/>
      </xdr:nvSpPr>
      <xdr:spPr>
        <a:xfrm>
          <a:off x="12763500" y="1426717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0A1784E-536A-4B14-8F1A-12DDD70D9B18}"/>
            </a:ext>
          </a:extLst>
        </xdr:cNvPr>
        <xdr:cNvSpPr txBox="1"/>
      </xdr:nvSpPr>
      <xdr:spPr>
        <a:xfrm>
          <a:off x="161270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A7066FB-1A52-4D85-A600-185C205F840A}"/>
            </a:ext>
          </a:extLst>
        </xdr:cNvPr>
        <xdr:cNvSpPr txBox="1"/>
      </xdr:nvSpPr>
      <xdr:spPr>
        <a:xfrm>
          <a:off x="1528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0CF94DD-6D97-4A1C-9819-9993628DFB21}"/>
            </a:ext>
          </a:extLst>
        </xdr:cNvPr>
        <xdr:cNvSpPr txBox="1"/>
      </xdr:nvSpPr>
      <xdr:spPr>
        <a:xfrm>
          <a:off x="1440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5DC297C-4494-4D6D-9B74-018ECBFFAF89}"/>
            </a:ext>
          </a:extLst>
        </xdr:cNvPr>
        <xdr:cNvSpPr txBox="1"/>
      </xdr:nvSpPr>
      <xdr:spPr>
        <a:xfrm>
          <a:off x="1351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B61710E-A526-406C-AC7E-C47C5D9DC2D8}"/>
            </a:ext>
          </a:extLst>
        </xdr:cNvPr>
        <xdr:cNvSpPr txBox="1"/>
      </xdr:nvSpPr>
      <xdr:spPr>
        <a:xfrm>
          <a:off x="1262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2539</xdr:rowOff>
    </xdr:from>
    <xdr:to>
      <xdr:col>81</xdr:col>
      <xdr:colOff>101600</xdr:colOff>
      <xdr:row>86</xdr:row>
      <xdr:rowOff>104139</xdr:rowOff>
    </xdr:to>
    <xdr:sp macro="" textlink="">
      <xdr:nvSpPr>
        <xdr:cNvPr id="721" name="楕円 720">
          <a:extLst>
            <a:ext uri="{FF2B5EF4-FFF2-40B4-BE49-F238E27FC236}">
              <a16:creationId xmlns:a16="http://schemas.microsoft.com/office/drawing/2014/main" id="{57430EE2-370F-4691-8EB7-6D3A7CBC6584}"/>
            </a:ext>
          </a:extLst>
        </xdr:cNvPr>
        <xdr:cNvSpPr/>
      </xdr:nvSpPr>
      <xdr:spPr>
        <a:xfrm>
          <a:off x="15430500" y="1507489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722" name="楕円 721">
          <a:extLst>
            <a:ext uri="{FF2B5EF4-FFF2-40B4-BE49-F238E27FC236}">
              <a16:creationId xmlns:a16="http://schemas.microsoft.com/office/drawing/2014/main" id="{8CADC0BC-05AA-40E7-B7A0-9D91DC169AA2}"/>
            </a:ext>
          </a:extLst>
        </xdr:cNvPr>
        <xdr:cNvSpPr/>
      </xdr:nvSpPr>
      <xdr:spPr>
        <a:xfrm>
          <a:off x="14543405" y="150710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53339</xdr:rowOff>
    </xdr:to>
    <xdr:cxnSp macro="">
      <xdr:nvCxnSpPr>
        <xdr:cNvPr id="723" name="直線コネクタ 722">
          <a:extLst>
            <a:ext uri="{FF2B5EF4-FFF2-40B4-BE49-F238E27FC236}">
              <a16:creationId xmlns:a16="http://schemas.microsoft.com/office/drawing/2014/main" id="{8EF24C3C-75E4-4BF2-91D1-E214068C8138}"/>
            </a:ext>
          </a:extLst>
        </xdr:cNvPr>
        <xdr:cNvCxnSpPr/>
      </xdr:nvCxnSpPr>
      <xdr:spPr>
        <a:xfrm>
          <a:off x="14592300" y="15119985"/>
          <a:ext cx="887095"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15875</xdr:rowOff>
    </xdr:from>
    <xdr:to>
      <xdr:col>72</xdr:col>
      <xdr:colOff>38100</xdr:colOff>
      <xdr:row>86</xdr:row>
      <xdr:rowOff>117475</xdr:rowOff>
    </xdr:to>
    <xdr:sp macro="" textlink="">
      <xdr:nvSpPr>
        <xdr:cNvPr id="724" name="楕円 723">
          <a:extLst>
            <a:ext uri="{FF2B5EF4-FFF2-40B4-BE49-F238E27FC236}">
              <a16:creationId xmlns:a16="http://schemas.microsoft.com/office/drawing/2014/main" id="{7E30F784-8CF3-4677-AC48-64B8BA4BB01A}"/>
            </a:ext>
          </a:extLst>
        </xdr:cNvPr>
        <xdr:cNvSpPr/>
      </xdr:nvSpPr>
      <xdr:spPr>
        <a:xfrm>
          <a:off x="13650595" y="150920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49530</xdr:rowOff>
    </xdr:from>
    <xdr:to>
      <xdr:col>76</xdr:col>
      <xdr:colOff>114300</xdr:colOff>
      <xdr:row>86</xdr:row>
      <xdr:rowOff>66675</xdr:rowOff>
    </xdr:to>
    <xdr:cxnSp macro="">
      <xdr:nvCxnSpPr>
        <xdr:cNvPr id="725" name="直線コネクタ 724">
          <a:extLst>
            <a:ext uri="{FF2B5EF4-FFF2-40B4-BE49-F238E27FC236}">
              <a16:creationId xmlns:a16="http://schemas.microsoft.com/office/drawing/2014/main" id="{44699E1E-6CCF-40D2-AA85-3B309E7F756B}"/>
            </a:ext>
          </a:extLst>
        </xdr:cNvPr>
        <xdr:cNvCxnSpPr/>
      </xdr:nvCxnSpPr>
      <xdr:spPr>
        <a:xfrm flipV="1">
          <a:off x="13705205" y="15119985"/>
          <a:ext cx="88709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101600</xdr:rowOff>
    </xdr:from>
    <xdr:to>
      <xdr:col>67</xdr:col>
      <xdr:colOff>101600</xdr:colOff>
      <xdr:row>86</xdr:row>
      <xdr:rowOff>31750</xdr:rowOff>
    </xdr:to>
    <xdr:sp macro="" textlink="">
      <xdr:nvSpPr>
        <xdr:cNvPr id="726" name="楕円 725">
          <a:extLst>
            <a:ext uri="{FF2B5EF4-FFF2-40B4-BE49-F238E27FC236}">
              <a16:creationId xmlns:a16="http://schemas.microsoft.com/office/drawing/2014/main" id="{55C71EAF-8D7D-468E-B6EC-724B445C1557}"/>
            </a:ext>
          </a:extLst>
        </xdr:cNvPr>
        <xdr:cNvSpPr/>
      </xdr:nvSpPr>
      <xdr:spPr>
        <a:xfrm>
          <a:off x="12763500" y="1500060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152400</xdr:rowOff>
    </xdr:from>
    <xdr:to>
      <xdr:col>71</xdr:col>
      <xdr:colOff>177800</xdr:colOff>
      <xdr:row>86</xdr:row>
      <xdr:rowOff>66675</xdr:rowOff>
    </xdr:to>
    <xdr:cxnSp macro="">
      <xdr:nvCxnSpPr>
        <xdr:cNvPr id="727" name="直線コネクタ 726">
          <a:extLst>
            <a:ext uri="{FF2B5EF4-FFF2-40B4-BE49-F238E27FC236}">
              <a16:creationId xmlns:a16="http://schemas.microsoft.com/office/drawing/2014/main" id="{D42A5071-FD14-4392-9D27-AAC58D06C38D}"/>
            </a:ext>
          </a:extLst>
        </xdr:cNvPr>
        <xdr:cNvCxnSpPr/>
      </xdr:nvCxnSpPr>
      <xdr:spPr>
        <a:xfrm>
          <a:off x="12812395" y="15049500"/>
          <a:ext cx="89281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728" name="n_1aveValue【消防施設】&#10;有形固定資産減価償却率">
          <a:extLst>
            <a:ext uri="{FF2B5EF4-FFF2-40B4-BE49-F238E27FC236}">
              <a16:creationId xmlns:a16="http://schemas.microsoft.com/office/drawing/2014/main" id="{1A1F7C63-FE90-4F9B-8854-054037476E2D}"/>
            </a:ext>
          </a:extLst>
        </xdr:cNvPr>
        <xdr:cNvSpPr txBox="1"/>
      </xdr:nvSpPr>
      <xdr:spPr>
        <a:xfrm>
          <a:off x="15267949" y="14131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729" name="n_2aveValue【消防施設】&#10;有形固定資産減価償却率">
          <a:extLst>
            <a:ext uri="{FF2B5EF4-FFF2-40B4-BE49-F238E27FC236}">
              <a16:creationId xmlns:a16="http://schemas.microsoft.com/office/drawing/2014/main" id="{A8FCC4D5-AECB-40F8-AFF1-B8F89F196716}"/>
            </a:ext>
          </a:extLst>
        </xdr:cNvPr>
        <xdr:cNvSpPr txBox="1"/>
      </xdr:nvSpPr>
      <xdr:spPr>
        <a:xfrm>
          <a:off x="14391649"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730" name="n_3aveValue【消防施設】&#10;有形固定資産減価償却率">
          <a:extLst>
            <a:ext uri="{FF2B5EF4-FFF2-40B4-BE49-F238E27FC236}">
              <a16:creationId xmlns:a16="http://schemas.microsoft.com/office/drawing/2014/main" id="{A689F7BD-8DB1-4571-AD30-FE14ADD6E8F6}"/>
            </a:ext>
          </a:extLst>
        </xdr:cNvPr>
        <xdr:cNvSpPr txBox="1"/>
      </xdr:nvSpPr>
      <xdr:spPr>
        <a:xfrm>
          <a:off x="13498839" y="1413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731" name="n_4aveValue【消防施設】&#10;有形固定資産減価償却率">
          <a:extLst>
            <a:ext uri="{FF2B5EF4-FFF2-40B4-BE49-F238E27FC236}">
              <a16:creationId xmlns:a16="http://schemas.microsoft.com/office/drawing/2014/main" id="{7775E239-BA26-4D28-9627-C43977C22B12}"/>
            </a:ext>
          </a:extLst>
        </xdr:cNvPr>
        <xdr:cNvSpPr txBox="1"/>
      </xdr:nvSpPr>
      <xdr:spPr>
        <a:xfrm>
          <a:off x="12611744" y="1404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95266</xdr:rowOff>
    </xdr:from>
    <xdr:ext cx="405111" cy="259045"/>
    <xdr:sp macro="" textlink="">
      <xdr:nvSpPr>
        <xdr:cNvPr id="732" name="n_1mainValue【消防施設】&#10;有形固定資産減価償却率">
          <a:extLst>
            <a:ext uri="{FF2B5EF4-FFF2-40B4-BE49-F238E27FC236}">
              <a16:creationId xmlns:a16="http://schemas.microsoft.com/office/drawing/2014/main" id="{604C3A5F-39FD-4202-961B-DCA10D5E081E}"/>
            </a:ext>
          </a:extLst>
        </xdr:cNvPr>
        <xdr:cNvSpPr txBox="1"/>
      </xdr:nvSpPr>
      <xdr:spPr>
        <a:xfrm>
          <a:off x="15267949" y="1517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733" name="n_2mainValue【消防施設】&#10;有形固定資産減価償却率">
          <a:extLst>
            <a:ext uri="{FF2B5EF4-FFF2-40B4-BE49-F238E27FC236}">
              <a16:creationId xmlns:a16="http://schemas.microsoft.com/office/drawing/2014/main" id="{462F682A-81B6-4291-AE38-30939A34D80F}"/>
            </a:ext>
          </a:extLst>
        </xdr:cNvPr>
        <xdr:cNvSpPr txBox="1"/>
      </xdr:nvSpPr>
      <xdr:spPr>
        <a:xfrm>
          <a:off x="14391649" y="1516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108602</xdr:rowOff>
    </xdr:from>
    <xdr:ext cx="405111" cy="259045"/>
    <xdr:sp macro="" textlink="">
      <xdr:nvSpPr>
        <xdr:cNvPr id="734" name="n_3mainValue【消防施設】&#10;有形固定資産減価償却率">
          <a:extLst>
            <a:ext uri="{FF2B5EF4-FFF2-40B4-BE49-F238E27FC236}">
              <a16:creationId xmlns:a16="http://schemas.microsoft.com/office/drawing/2014/main" id="{81258E2C-9DC5-4009-9214-21E2DA798E6A}"/>
            </a:ext>
          </a:extLst>
        </xdr:cNvPr>
        <xdr:cNvSpPr txBox="1"/>
      </xdr:nvSpPr>
      <xdr:spPr>
        <a:xfrm>
          <a:off x="13498839" y="1518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22877</xdr:rowOff>
    </xdr:from>
    <xdr:ext cx="405111" cy="259045"/>
    <xdr:sp macro="" textlink="">
      <xdr:nvSpPr>
        <xdr:cNvPr id="735" name="n_4mainValue【消防施設】&#10;有形固定資産減価償却率">
          <a:extLst>
            <a:ext uri="{FF2B5EF4-FFF2-40B4-BE49-F238E27FC236}">
              <a16:creationId xmlns:a16="http://schemas.microsoft.com/office/drawing/2014/main" id="{2B158643-C47B-4224-A71E-A14A7FADB455}"/>
            </a:ext>
          </a:extLst>
        </xdr:cNvPr>
        <xdr:cNvSpPr txBox="1"/>
      </xdr:nvSpPr>
      <xdr:spPr>
        <a:xfrm>
          <a:off x="12611744" y="1509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6BDD8BAD-B223-4F4B-A917-981FF5EFF4AD}"/>
            </a:ext>
          </a:extLst>
        </xdr:cNvPr>
        <xdr:cNvSpPr/>
      </xdr:nvSpPr>
      <xdr:spPr>
        <a:xfrm>
          <a:off x="18288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1D7F9F79-FE34-4521-8A57-B40BEED78DC2}"/>
            </a:ext>
          </a:extLst>
        </xdr:cNvPr>
        <xdr:cNvSpPr/>
      </xdr:nvSpPr>
      <xdr:spPr>
        <a:xfrm>
          <a:off x="18413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B44F7516-7362-4119-A90D-A1439B1BCCB4}"/>
            </a:ext>
          </a:extLst>
        </xdr:cNvPr>
        <xdr:cNvSpPr/>
      </xdr:nvSpPr>
      <xdr:spPr>
        <a:xfrm>
          <a:off x="18413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C1AFCF5D-234C-4511-B934-16500E3487DA}"/>
            </a:ext>
          </a:extLst>
        </xdr:cNvPr>
        <xdr:cNvSpPr/>
      </xdr:nvSpPr>
      <xdr:spPr>
        <a:xfrm>
          <a:off x="19431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3FC407FB-7BF1-4F46-9709-0E85614808E6}"/>
            </a:ext>
          </a:extLst>
        </xdr:cNvPr>
        <xdr:cNvSpPr/>
      </xdr:nvSpPr>
      <xdr:spPr>
        <a:xfrm>
          <a:off x="19431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12B99B33-D705-4E52-B26F-84F7C9ADB5E3}"/>
            </a:ext>
          </a:extLst>
        </xdr:cNvPr>
        <xdr:cNvSpPr/>
      </xdr:nvSpPr>
      <xdr:spPr>
        <a:xfrm>
          <a:off x="20574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252EB01A-E1E2-4F91-8C8E-FE21841E0BC2}"/>
            </a:ext>
          </a:extLst>
        </xdr:cNvPr>
        <xdr:cNvSpPr/>
      </xdr:nvSpPr>
      <xdr:spPr>
        <a:xfrm>
          <a:off x="20574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6160D6F5-6979-4A6D-A84F-4C51CC28F05C}"/>
            </a:ext>
          </a:extLst>
        </xdr:cNvPr>
        <xdr:cNvSpPr/>
      </xdr:nvSpPr>
      <xdr:spPr>
        <a:xfrm>
          <a:off x="18288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id="{4A428DC0-E838-4C8F-B568-6B134BAC6861}"/>
            </a:ext>
          </a:extLst>
        </xdr:cNvPr>
        <xdr:cNvSpPr txBox="1"/>
      </xdr:nvSpPr>
      <xdr:spPr>
        <a:xfrm>
          <a:off x="18249900"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id="{05EB8C91-07ED-4823-BAF9-531B3B4BD5BB}"/>
            </a:ext>
          </a:extLst>
        </xdr:cNvPr>
        <xdr:cNvCxnSpPr/>
      </xdr:nvCxnSpPr>
      <xdr:spPr>
        <a:xfrm>
          <a:off x="18288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a:extLst>
            <a:ext uri="{FF2B5EF4-FFF2-40B4-BE49-F238E27FC236}">
              <a16:creationId xmlns:a16="http://schemas.microsoft.com/office/drawing/2014/main" id="{DE26D458-D4B0-49BE-B95C-4DCEE83EF87C}"/>
            </a:ext>
          </a:extLst>
        </xdr:cNvPr>
        <xdr:cNvCxnSpPr/>
      </xdr:nvCxnSpPr>
      <xdr:spPr>
        <a:xfrm>
          <a:off x="18288000" y="15110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a:extLst>
            <a:ext uri="{FF2B5EF4-FFF2-40B4-BE49-F238E27FC236}">
              <a16:creationId xmlns:a16="http://schemas.microsoft.com/office/drawing/2014/main" id="{E44E0E2F-1B69-4978-8942-5A76EEA5A3A4}"/>
            </a:ext>
          </a:extLst>
        </xdr:cNvPr>
        <xdr:cNvSpPr txBox="1"/>
      </xdr:nvSpPr>
      <xdr:spPr>
        <a:xfrm>
          <a:off x="17822726" y="14966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a:extLst>
            <a:ext uri="{FF2B5EF4-FFF2-40B4-BE49-F238E27FC236}">
              <a16:creationId xmlns:a16="http://schemas.microsoft.com/office/drawing/2014/main" id="{E82D2211-ED5C-4D16-BBAF-E19239386C9F}"/>
            </a:ext>
          </a:extLst>
        </xdr:cNvPr>
        <xdr:cNvCxnSpPr/>
      </xdr:nvCxnSpPr>
      <xdr:spPr>
        <a:xfrm>
          <a:off x="18288000" y="14645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a:extLst>
            <a:ext uri="{FF2B5EF4-FFF2-40B4-BE49-F238E27FC236}">
              <a16:creationId xmlns:a16="http://schemas.microsoft.com/office/drawing/2014/main" id="{5DCCF187-2D90-4BE4-B35B-C4099176A659}"/>
            </a:ext>
          </a:extLst>
        </xdr:cNvPr>
        <xdr:cNvSpPr txBox="1"/>
      </xdr:nvSpPr>
      <xdr:spPr>
        <a:xfrm>
          <a:off x="17822726" y="14493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a:extLst>
            <a:ext uri="{FF2B5EF4-FFF2-40B4-BE49-F238E27FC236}">
              <a16:creationId xmlns:a16="http://schemas.microsoft.com/office/drawing/2014/main" id="{DA016C24-9CEE-45EA-B844-909DA09596C4}"/>
            </a:ext>
          </a:extLst>
        </xdr:cNvPr>
        <xdr:cNvCxnSpPr/>
      </xdr:nvCxnSpPr>
      <xdr:spPr>
        <a:xfrm>
          <a:off x="18288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a:extLst>
            <a:ext uri="{FF2B5EF4-FFF2-40B4-BE49-F238E27FC236}">
              <a16:creationId xmlns:a16="http://schemas.microsoft.com/office/drawing/2014/main" id="{55F4EBD9-FD64-4C7F-99A9-C436D3BB31B0}"/>
            </a:ext>
          </a:extLst>
        </xdr:cNvPr>
        <xdr:cNvSpPr txBox="1"/>
      </xdr:nvSpPr>
      <xdr:spPr>
        <a:xfrm>
          <a:off x="17822726" y="14029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a:extLst>
            <a:ext uri="{FF2B5EF4-FFF2-40B4-BE49-F238E27FC236}">
              <a16:creationId xmlns:a16="http://schemas.microsoft.com/office/drawing/2014/main" id="{9DB9305A-06EB-483B-BE46-23C2410F7F61}"/>
            </a:ext>
          </a:extLst>
        </xdr:cNvPr>
        <xdr:cNvCxnSpPr/>
      </xdr:nvCxnSpPr>
      <xdr:spPr>
        <a:xfrm>
          <a:off x="18288000" y="13708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a:extLst>
            <a:ext uri="{FF2B5EF4-FFF2-40B4-BE49-F238E27FC236}">
              <a16:creationId xmlns:a16="http://schemas.microsoft.com/office/drawing/2014/main" id="{8CC97EC2-B675-43A6-8EFA-246C7C58D27C}"/>
            </a:ext>
          </a:extLst>
        </xdr:cNvPr>
        <xdr:cNvSpPr txBox="1"/>
      </xdr:nvSpPr>
      <xdr:spPr>
        <a:xfrm>
          <a:off x="17822726" y="1356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a:extLst>
            <a:ext uri="{FF2B5EF4-FFF2-40B4-BE49-F238E27FC236}">
              <a16:creationId xmlns:a16="http://schemas.microsoft.com/office/drawing/2014/main" id="{C417C036-4485-41B4-8004-D0481AE57ABE}"/>
            </a:ext>
          </a:extLst>
        </xdr:cNvPr>
        <xdr:cNvCxnSpPr/>
      </xdr:nvCxnSpPr>
      <xdr:spPr>
        <a:xfrm>
          <a:off x="18288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a:extLst>
            <a:ext uri="{FF2B5EF4-FFF2-40B4-BE49-F238E27FC236}">
              <a16:creationId xmlns:a16="http://schemas.microsoft.com/office/drawing/2014/main" id="{52D3C997-558A-41C4-AF01-B7031957E7D2}"/>
            </a:ext>
          </a:extLst>
        </xdr:cNvPr>
        <xdr:cNvSpPr txBox="1"/>
      </xdr:nvSpPr>
      <xdr:spPr>
        <a:xfrm>
          <a:off x="17822726" y="13091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a:extLst>
            <a:ext uri="{FF2B5EF4-FFF2-40B4-BE49-F238E27FC236}">
              <a16:creationId xmlns:a16="http://schemas.microsoft.com/office/drawing/2014/main" id="{46235C26-E753-44D9-8D2D-4A71C00FD29D}"/>
            </a:ext>
          </a:extLst>
        </xdr:cNvPr>
        <xdr:cNvSpPr/>
      </xdr:nvSpPr>
      <xdr:spPr>
        <a:xfrm>
          <a:off x="18288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757" name="直線コネクタ 756">
          <a:extLst>
            <a:ext uri="{FF2B5EF4-FFF2-40B4-BE49-F238E27FC236}">
              <a16:creationId xmlns:a16="http://schemas.microsoft.com/office/drawing/2014/main" id="{07877381-1009-4AF5-9C7F-D5E12C4E71F6}"/>
            </a:ext>
          </a:extLst>
        </xdr:cNvPr>
        <xdr:cNvCxnSpPr/>
      </xdr:nvCxnSpPr>
      <xdr:spPr>
        <a:xfrm flipV="1">
          <a:off x="22162769" y="13787704"/>
          <a:ext cx="0" cy="1312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758" name="【消防施設】&#10;一人当たり面積最小値テキスト">
          <a:extLst>
            <a:ext uri="{FF2B5EF4-FFF2-40B4-BE49-F238E27FC236}">
              <a16:creationId xmlns:a16="http://schemas.microsoft.com/office/drawing/2014/main" id="{BC5EC475-FABF-4B74-8311-801A314244EA}"/>
            </a:ext>
          </a:extLst>
        </xdr:cNvPr>
        <xdr:cNvSpPr txBox="1"/>
      </xdr:nvSpPr>
      <xdr:spPr>
        <a:xfrm>
          <a:off x="22201505" y="1510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759" name="直線コネクタ 758">
          <a:extLst>
            <a:ext uri="{FF2B5EF4-FFF2-40B4-BE49-F238E27FC236}">
              <a16:creationId xmlns:a16="http://schemas.microsoft.com/office/drawing/2014/main" id="{8382E032-C36F-4011-B201-1530B6C151E6}"/>
            </a:ext>
          </a:extLst>
        </xdr:cNvPr>
        <xdr:cNvCxnSpPr/>
      </xdr:nvCxnSpPr>
      <xdr:spPr>
        <a:xfrm>
          <a:off x="22070695" y="1510002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760" name="【消防施設】&#10;一人当たり面積最大値テキスト">
          <a:extLst>
            <a:ext uri="{FF2B5EF4-FFF2-40B4-BE49-F238E27FC236}">
              <a16:creationId xmlns:a16="http://schemas.microsoft.com/office/drawing/2014/main" id="{F7927B54-55A5-4C1D-9F75-1F460B29E6EA}"/>
            </a:ext>
          </a:extLst>
        </xdr:cNvPr>
        <xdr:cNvSpPr txBox="1"/>
      </xdr:nvSpPr>
      <xdr:spPr>
        <a:xfrm>
          <a:off x="22201505" y="1356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761" name="直線コネクタ 760">
          <a:extLst>
            <a:ext uri="{FF2B5EF4-FFF2-40B4-BE49-F238E27FC236}">
              <a16:creationId xmlns:a16="http://schemas.microsoft.com/office/drawing/2014/main" id="{251168E6-A8B6-4A78-9AA7-2C53B9180F16}"/>
            </a:ext>
          </a:extLst>
        </xdr:cNvPr>
        <xdr:cNvCxnSpPr/>
      </xdr:nvCxnSpPr>
      <xdr:spPr>
        <a:xfrm>
          <a:off x="22070695" y="13787704"/>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762" name="【消防施設】&#10;一人当たり面積平均値テキスト">
          <a:extLst>
            <a:ext uri="{FF2B5EF4-FFF2-40B4-BE49-F238E27FC236}">
              <a16:creationId xmlns:a16="http://schemas.microsoft.com/office/drawing/2014/main" id="{6E1C546A-F7C8-43D3-9948-897044FCEA8F}"/>
            </a:ext>
          </a:extLst>
        </xdr:cNvPr>
        <xdr:cNvSpPr txBox="1"/>
      </xdr:nvSpPr>
      <xdr:spPr>
        <a:xfrm>
          <a:off x="22201505" y="14933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63" name="フローチャート: 判断 762">
          <a:extLst>
            <a:ext uri="{FF2B5EF4-FFF2-40B4-BE49-F238E27FC236}">
              <a16:creationId xmlns:a16="http://schemas.microsoft.com/office/drawing/2014/main" id="{3D72EB55-FEF2-4A24-A38E-CE3560234676}"/>
            </a:ext>
          </a:extLst>
        </xdr:cNvPr>
        <xdr:cNvSpPr/>
      </xdr:nvSpPr>
      <xdr:spPr>
        <a:xfrm>
          <a:off x="22108795" y="1495907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764" name="フローチャート: 判断 763">
          <a:extLst>
            <a:ext uri="{FF2B5EF4-FFF2-40B4-BE49-F238E27FC236}">
              <a16:creationId xmlns:a16="http://schemas.microsoft.com/office/drawing/2014/main" id="{6243B4BF-705C-46EE-92FE-529FA6858B57}"/>
            </a:ext>
          </a:extLst>
        </xdr:cNvPr>
        <xdr:cNvSpPr/>
      </xdr:nvSpPr>
      <xdr:spPr>
        <a:xfrm>
          <a:off x="21270595" y="1498353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765" name="フローチャート: 判断 764">
          <a:extLst>
            <a:ext uri="{FF2B5EF4-FFF2-40B4-BE49-F238E27FC236}">
              <a16:creationId xmlns:a16="http://schemas.microsoft.com/office/drawing/2014/main" id="{B6B6EA89-5503-4664-8B21-85F10AB809B7}"/>
            </a:ext>
          </a:extLst>
        </xdr:cNvPr>
        <xdr:cNvSpPr/>
      </xdr:nvSpPr>
      <xdr:spPr>
        <a:xfrm>
          <a:off x="20383500" y="14978964"/>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766" name="フローチャート: 判断 765">
          <a:extLst>
            <a:ext uri="{FF2B5EF4-FFF2-40B4-BE49-F238E27FC236}">
              <a16:creationId xmlns:a16="http://schemas.microsoft.com/office/drawing/2014/main" id="{12E5691A-414F-4312-956D-36B1737B63F8}"/>
            </a:ext>
          </a:extLst>
        </xdr:cNvPr>
        <xdr:cNvSpPr/>
      </xdr:nvSpPr>
      <xdr:spPr>
        <a:xfrm>
          <a:off x="19496405" y="149767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67" name="フローチャート: 判断 766">
          <a:extLst>
            <a:ext uri="{FF2B5EF4-FFF2-40B4-BE49-F238E27FC236}">
              <a16:creationId xmlns:a16="http://schemas.microsoft.com/office/drawing/2014/main" id="{4F244DDF-18E7-4269-A613-A6B106C4AD2E}"/>
            </a:ext>
          </a:extLst>
        </xdr:cNvPr>
        <xdr:cNvSpPr/>
      </xdr:nvSpPr>
      <xdr:spPr>
        <a:xfrm>
          <a:off x="18603595" y="1493240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BE9031DB-D795-4162-9A11-B284D4E6CF9C}"/>
            </a:ext>
          </a:extLst>
        </xdr:cNvPr>
        <xdr:cNvSpPr txBox="1"/>
      </xdr:nvSpPr>
      <xdr:spPr>
        <a:xfrm>
          <a:off x="21972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CEB6BB-F63C-4237-AE61-D9B04C610581}"/>
            </a:ext>
          </a:extLst>
        </xdr:cNvPr>
        <xdr:cNvSpPr txBox="1"/>
      </xdr:nvSpPr>
      <xdr:spPr>
        <a:xfrm>
          <a:off x="2113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D6718984-18E4-4D84-B210-42342EB8C401}"/>
            </a:ext>
          </a:extLst>
        </xdr:cNvPr>
        <xdr:cNvSpPr txBox="1"/>
      </xdr:nvSpPr>
      <xdr:spPr>
        <a:xfrm>
          <a:off x="2024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3E5AE280-D080-435C-9498-17A9B21DA458}"/>
            </a:ext>
          </a:extLst>
        </xdr:cNvPr>
        <xdr:cNvSpPr txBox="1"/>
      </xdr:nvSpPr>
      <xdr:spPr>
        <a:xfrm>
          <a:off x="19354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6BE09D2A-6D79-4C51-AE9D-03B5445CA3B1}"/>
            </a:ext>
          </a:extLst>
        </xdr:cNvPr>
        <xdr:cNvSpPr txBox="1"/>
      </xdr:nvSpPr>
      <xdr:spPr>
        <a:xfrm>
          <a:off x="18467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147549</xdr:rowOff>
    </xdr:from>
    <xdr:to>
      <xdr:col>112</xdr:col>
      <xdr:colOff>38100</xdr:colOff>
      <xdr:row>86</xdr:row>
      <xdr:rowOff>77699</xdr:rowOff>
    </xdr:to>
    <xdr:sp macro="" textlink="">
      <xdr:nvSpPr>
        <xdr:cNvPr id="773" name="楕円 772">
          <a:extLst>
            <a:ext uri="{FF2B5EF4-FFF2-40B4-BE49-F238E27FC236}">
              <a16:creationId xmlns:a16="http://schemas.microsoft.com/office/drawing/2014/main" id="{AACBC984-DAF6-4F0E-B553-4773E018F161}"/>
            </a:ext>
          </a:extLst>
        </xdr:cNvPr>
        <xdr:cNvSpPr/>
      </xdr:nvSpPr>
      <xdr:spPr>
        <a:xfrm>
          <a:off x="21270595" y="1504655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147777</xdr:rowOff>
    </xdr:from>
    <xdr:to>
      <xdr:col>107</xdr:col>
      <xdr:colOff>101600</xdr:colOff>
      <xdr:row>86</xdr:row>
      <xdr:rowOff>77927</xdr:rowOff>
    </xdr:to>
    <xdr:sp macro="" textlink="">
      <xdr:nvSpPr>
        <xdr:cNvPr id="774" name="楕円 773">
          <a:extLst>
            <a:ext uri="{FF2B5EF4-FFF2-40B4-BE49-F238E27FC236}">
              <a16:creationId xmlns:a16="http://schemas.microsoft.com/office/drawing/2014/main" id="{AD020A13-5733-4461-BBF9-71413CBFC034}"/>
            </a:ext>
          </a:extLst>
        </xdr:cNvPr>
        <xdr:cNvSpPr/>
      </xdr:nvSpPr>
      <xdr:spPr>
        <a:xfrm>
          <a:off x="20383500" y="1504487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26899</xdr:rowOff>
    </xdr:from>
    <xdr:to>
      <xdr:col>111</xdr:col>
      <xdr:colOff>177800</xdr:colOff>
      <xdr:row>86</xdr:row>
      <xdr:rowOff>27127</xdr:rowOff>
    </xdr:to>
    <xdr:cxnSp macro="">
      <xdr:nvCxnSpPr>
        <xdr:cNvPr id="775" name="直線コネクタ 774">
          <a:extLst>
            <a:ext uri="{FF2B5EF4-FFF2-40B4-BE49-F238E27FC236}">
              <a16:creationId xmlns:a16="http://schemas.microsoft.com/office/drawing/2014/main" id="{9EC9E0E6-EFC3-4DA9-9520-B3103CE84785}"/>
            </a:ext>
          </a:extLst>
        </xdr:cNvPr>
        <xdr:cNvCxnSpPr/>
      </xdr:nvCxnSpPr>
      <xdr:spPr>
        <a:xfrm flipV="1">
          <a:off x="20432395" y="15101164"/>
          <a:ext cx="89281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147777</xdr:rowOff>
    </xdr:from>
    <xdr:to>
      <xdr:col>102</xdr:col>
      <xdr:colOff>165100</xdr:colOff>
      <xdr:row>86</xdr:row>
      <xdr:rowOff>77927</xdr:rowOff>
    </xdr:to>
    <xdr:sp macro="" textlink="">
      <xdr:nvSpPr>
        <xdr:cNvPr id="776" name="楕円 775">
          <a:extLst>
            <a:ext uri="{FF2B5EF4-FFF2-40B4-BE49-F238E27FC236}">
              <a16:creationId xmlns:a16="http://schemas.microsoft.com/office/drawing/2014/main" id="{52353E5B-DF19-4DFB-B6CA-59E11027F08E}"/>
            </a:ext>
          </a:extLst>
        </xdr:cNvPr>
        <xdr:cNvSpPr/>
      </xdr:nvSpPr>
      <xdr:spPr>
        <a:xfrm>
          <a:off x="19496405" y="15044877"/>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27127</xdr:rowOff>
    </xdr:from>
    <xdr:to>
      <xdr:col>107</xdr:col>
      <xdr:colOff>50800</xdr:colOff>
      <xdr:row>86</xdr:row>
      <xdr:rowOff>27127</xdr:rowOff>
    </xdr:to>
    <xdr:cxnSp macro="">
      <xdr:nvCxnSpPr>
        <xdr:cNvPr id="777" name="直線コネクタ 776">
          <a:extLst>
            <a:ext uri="{FF2B5EF4-FFF2-40B4-BE49-F238E27FC236}">
              <a16:creationId xmlns:a16="http://schemas.microsoft.com/office/drawing/2014/main" id="{B7A62EFF-94D6-4755-A671-D148A574771F}"/>
            </a:ext>
          </a:extLst>
        </xdr:cNvPr>
        <xdr:cNvCxnSpPr/>
      </xdr:nvCxnSpPr>
      <xdr:spPr>
        <a:xfrm>
          <a:off x="19545300" y="15101392"/>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121031</xdr:rowOff>
    </xdr:from>
    <xdr:to>
      <xdr:col>98</xdr:col>
      <xdr:colOff>38100</xdr:colOff>
      <xdr:row>78</xdr:row>
      <xdr:rowOff>51181</xdr:rowOff>
    </xdr:to>
    <xdr:sp macro="" textlink="">
      <xdr:nvSpPr>
        <xdr:cNvPr id="778" name="楕円 777">
          <a:extLst>
            <a:ext uri="{FF2B5EF4-FFF2-40B4-BE49-F238E27FC236}">
              <a16:creationId xmlns:a16="http://schemas.microsoft.com/office/drawing/2014/main" id="{327A116B-4F84-45C1-980E-103E3B32A14C}"/>
            </a:ext>
          </a:extLst>
        </xdr:cNvPr>
        <xdr:cNvSpPr/>
      </xdr:nvSpPr>
      <xdr:spPr>
        <a:xfrm>
          <a:off x="18603595" y="13614146"/>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381</xdr:rowOff>
    </xdr:from>
    <xdr:to>
      <xdr:col>102</xdr:col>
      <xdr:colOff>114300</xdr:colOff>
      <xdr:row>86</xdr:row>
      <xdr:rowOff>27127</xdr:rowOff>
    </xdr:to>
    <xdr:cxnSp macro="">
      <xdr:nvCxnSpPr>
        <xdr:cNvPr id="779" name="直線コネクタ 778">
          <a:extLst>
            <a:ext uri="{FF2B5EF4-FFF2-40B4-BE49-F238E27FC236}">
              <a16:creationId xmlns:a16="http://schemas.microsoft.com/office/drawing/2014/main" id="{6C31DB4B-4405-4DD3-8A30-14B9A632ECC7}"/>
            </a:ext>
          </a:extLst>
        </xdr:cNvPr>
        <xdr:cNvCxnSpPr/>
      </xdr:nvCxnSpPr>
      <xdr:spPr>
        <a:xfrm>
          <a:off x="18658205" y="13670661"/>
          <a:ext cx="887095" cy="14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780" name="n_1aveValue【消防施設】&#10;一人当たり面積">
          <a:extLst>
            <a:ext uri="{FF2B5EF4-FFF2-40B4-BE49-F238E27FC236}">
              <a16:creationId xmlns:a16="http://schemas.microsoft.com/office/drawing/2014/main" id="{D87C14BD-BC19-4621-BB14-40C3307A8019}"/>
            </a:ext>
          </a:extLst>
        </xdr:cNvPr>
        <xdr:cNvSpPr txBox="1"/>
      </xdr:nvSpPr>
      <xdr:spPr>
        <a:xfrm>
          <a:off x="21073822" y="1475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781" name="n_2aveValue【消防施設】&#10;一人当たり面積">
          <a:extLst>
            <a:ext uri="{FF2B5EF4-FFF2-40B4-BE49-F238E27FC236}">
              <a16:creationId xmlns:a16="http://schemas.microsoft.com/office/drawing/2014/main" id="{522D7CB7-DE31-40A9-9531-EC6C317AE149}"/>
            </a:ext>
          </a:extLst>
        </xdr:cNvPr>
        <xdr:cNvSpPr txBox="1"/>
      </xdr:nvSpPr>
      <xdr:spPr>
        <a:xfrm>
          <a:off x="20197522" y="1475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782" name="n_3aveValue【消防施設】&#10;一人当たり面積">
          <a:extLst>
            <a:ext uri="{FF2B5EF4-FFF2-40B4-BE49-F238E27FC236}">
              <a16:creationId xmlns:a16="http://schemas.microsoft.com/office/drawing/2014/main" id="{0950851D-4797-41DD-A96A-1490C5F51B98}"/>
            </a:ext>
          </a:extLst>
        </xdr:cNvPr>
        <xdr:cNvSpPr txBox="1"/>
      </xdr:nvSpPr>
      <xdr:spPr>
        <a:xfrm>
          <a:off x="19312332" y="1475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83" name="n_4aveValue【消防施設】&#10;一人当たり面積">
          <a:extLst>
            <a:ext uri="{FF2B5EF4-FFF2-40B4-BE49-F238E27FC236}">
              <a16:creationId xmlns:a16="http://schemas.microsoft.com/office/drawing/2014/main" id="{198FBD18-D67C-4664-AC70-97C12B1A2DF2}"/>
            </a:ext>
          </a:extLst>
        </xdr:cNvPr>
        <xdr:cNvSpPr txBox="1"/>
      </xdr:nvSpPr>
      <xdr:spPr>
        <a:xfrm>
          <a:off x="18425237" y="1502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68826</xdr:rowOff>
    </xdr:from>
    <xdr:ext cx="469744" cy="259045"/>
    <xdr:sp macro="" textlink="">
      <xdr:nvSpPr>
        <xdr:cNvPr id="784" name="n_1mainValue【消防施設】&#10;一人当たり面積">
          <a:extLst>
            <a:ext uri="{FF2B5EF4-FFF2-40B4-BE49-F238E27FC236}">
              <a16:creationId xmlns:a16="http://schemas.microsoft.com/office/drawing/2014/main" id="{4D137895-9B87-484F-8782-C0555A317F7D}"/>
            </a:ext>
          </a:extLst>
        </xdr:cNvPr>
        <xdr:cNvSpPr txBox="1"/>
      </xdr:nvSpPr>
      <xdr:spPr>
        <a:xfrm>
          <a:off x="21073822" y="151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69054</xdr:rowOff>
    </xdr:from>
    <xdr:ext cx="469744" cy="259045"/>
    <xdr:sp macro="" textlink="">
      <xdr:nvSpPr>
        <xdr:cNvPr id="785" name="n_2mainValue【消防施設】&#10;一人当たり面積">
          <a:extLst>
            <a:ext uri="{FF2B5EF4-FFF2-40B4-BE49-F238E27FC236}">
              <a16:creationId xmlns:a16="http://schemas.microsoft.com/office/drawing/2014/main" id="{EC0C5A07-C756-479B-9C38-D1C918A2431E}"/>
            </a:ext>
          </a:extLst>
        </xdr:cNvPr>
        <xdr:cNvSpPr txBox="1"/>
      </xdr:nvSpPr>
      <xdr:spPr>
        <a:xfrm>
          <a:off x="20197522" y="1514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69054</xdr:rowOff>
    </xdr:from>
    <xdr:ext cx="469744" cy="259045"/>
    <xdr:sp macro="" textlink="">
      <xdr:nvSpPr>
        <xdr:cNvPr id="786" name="n_3mainValue【消防施設】&#10;一人当たり面積">
          <a:extLst>
            <a:ext uri="{FF2B5EF4-FFF2-40B4-BE49-F238E27FC236}">
              <a16:creationId xmlns:a16="http://schemas.microsoft.com/office/drawing/2014/main" id="{32FAFDC9-1928-4532-823C-470599BB6B81}"/>
            </a:ext>
          </a:extLst>
        </xdr:cNvPr>
        <xdr:cNvSpPr txBox="1"/>
      </xdr:nvSpPr>
      <xdr:spPr>
        <a:xfrm>
          <a:off x="19312332" y="1514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67708</xdr:rowOff>
    </xdr:from>
    <xdr:ext cx="469744" cy="259045"/>
    <xdr:sp macro="" textlink="">
      <xdr:nvSpPr>
        <xdr:cNvPr id="787" name="n_4mainValue【消防施設】&#10;一人当たり面積">
          <a:extLst>
            <a:ext uri="{FF2B5EF4-FFF2-40B4-BE49-F238E27FC236}">
              <a16:creationId xmlns:a16="http://schemas.microsoft.com/office/drawing/2014/main" id="{BE8745DE-90B9-438B-84A6-03D260C1C16A}"/>
            </a:ext>
          </a:extLst>
        </xdr:cNvPr>
        <xdr:cNvSpPr txBox="1"/>
      </xdr:nvSpPr>
      <xdr:spPr>
        <a:xfrm>
          <a:off x="18425237"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id="{59C78213-89D0-4FB5-AB06-3574C6B28423}"/>
            </a:ext>
          </a:extLst>
        </xdr:cNvPr>
        <xdr:cNvSpPr/>
      </xdr:nvSpPr>
      <xdr:spPr>
        <a:xfrm>
          <a:off x="1244790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id="{8619D63C-5133-4984-9982-43A35C03836A}"/>
            </a:ext>
          </a:extLst>
        </xdr:cNvPr>
        <xdr:cNvSpPr/>
      </xdr:nvSpPr>
      <xdr:spPr>
        <a:xfrm>
          <a:off x="12573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id="{7EFE8BE4-2884-48DA-97B7-AE05679D8D97}"/>
            </a:ext>
          </a:extLst>
        </xdr:cNvPr>
        <xdr:cNvSpPr/>
      </xdr:nvSpPr>
      <xdr:spPr>
        <a:xfrm>
          <a:off x="12573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id="{5D9E9E44-2B65-4346-AF60-DE232BF56186}"/>
            </a:ext>
          </a:extLst>
        </xdr:cNvPr>
        <xdr:cNvSpPr/>
      </xdr:nvSpPr>
      <xdr:spPr>
        <a:xfrm>
          <a:off x="13590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id="{4C573054-ADBB-40AA-8B51-EA853C970082}"/>
            </a:ext>
          </a:extLst>
        </xdr:cNvPr>
        <xdr:cNvSpPr/>
      </xdr:nvSpPr>
      <xdr:spPr>
        <a:xfrm>
          <a:off x="13590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id="{E987D0CA-C651-4C83-B189-CA0782839694}"/>
            </a:ext>
          </a:extLst>
        </xdr:cNvPr>
        <xdr:cNvSpPr/>
      </xdr:nvSpPr>
      <xdr:spPr>
        <a:xfrm>
          <a:off x="14733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id="{0AAE3FB8-AF8A-4701-BEE4-7C3F490C765D}"/>
            </a:ext>
          </a:extLst>
        </xdr:cNvPr>
        <xdr:cNvSpPr/>
      </xdr:nvSpPr>
      <xdr:spPr>
        <a:xfrm>
          <a:off x="14733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id="{4E6EB1AC-9BF4-4618-9927-594282C3C5DD}"/>
            </a:ext>
          </a:extLst>
        </xdr:cNvPr>
        <xdr:cNvSpPr/>
      </xdr:nvSpPr>
      <xdr:spPr>
        <a:xfrm>
          <a:off x="1244790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id="{0EB8D451-F3DF-4E0C-9C79-C51ACD04455E}"/>
            </a:ext>
          </a:extLst>
        </xdr:cNvPr>
        <xdr:cNvSpPr txBox="1"/>
      </xdr:nvSpPr>
      <xdr:spPr>
        <a:xfrm>
          <a:off x="12409805"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id="{52B06477-555F-40A2-8F92-6CEB3CCEED48}"/>
            </a:ext>
          </a:extLst>
        </xdr:cNvPr>
        <xdr:cNvCxnSpPr/>
      </xdr:nvCxnSpPr>
      <xdr:spPr>
        <a:xfrm>
          <a:off x="1244790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A3E3FC11-E38A-4E17-865B-D65CB5D7B241}"/>
            </a:ext>
          </a:extLst>
        </xdr:cNvPr>
        <xdr:cNvSpPr txBox="1"/>
      </xdr:nvSpPr>
      <xdr:spPr>
        <a:xfrm>
          <a:off x="11982631"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a:extLst>
            <a:ext uri="{FF2B5EF4-FFF2-40B4-BE49-F238E27FC236}">
              <a16:creationId xmlns:a16="http://schemas.microsoft.com/office/drawing/2014/main" id="{8A714F39-052A-4979-AFC0-65DD2A4557FD}"/>
            </a:ext>
          </a:extLst>
        </xdr:cNvPr>
        <xdr:cNvCxnSpPr/>
      </xdr:nvCxnSpPr>
      <xdr:spPr>
        <a:xfrm>
          <a:off x="12447905"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2EB1B0B4-5862-4F08-84E7-5007F2B5B43D}"/>
            </a:ext>
          </a:extLst>
        </xdr:cNvPr>
        <xdr:cNvSpPr txBox="1"/>
      </xdr:nvSpPr>
      <xdr:spPr>
        <a:xfrm>
          <a:off x="11982631"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a:extLst>
            <a:ext uri="{FF2B5EF4-FFF2-40B4-BE49-F238E27FC236}">
              <a16:creationId xmlns:a16="http://schemas.microsoft.com/office/drawing/2014/main" id="{9B7F57CE-5737-4075-880D-D69326699D14}"/>
            </a:ext>
          </a:extLst>
        </xdr:cNvPr>
        <xdr:cNvCxnSpPr/>
      </xdr:nvCxnSpPr>
      <xdr:spPr>
        <a:xfrm>
          <a:off x="12447905"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a:extLst>
            <a:ext uri="{FF2B5EF4-FFF2-40B4-BE49-F238E27FC236}">
              <a16:creationId xmlns:a16="http://schemas.microsoft.com/office/drawing/2014/main" id="{619ACDF3-BE06-471B-A948-3E9A1CB5033C}"/>
            </a:ext>
          </a:extLst>
        </xdr:cNvPr>
        <xdr:cNvSpPr txBox="1"/>
      </xdr:nvSpPr>
      <xdr:spPr>
        <a:xfrm>
          <a:off x="12042941" y="186584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a:extLst>
            <a:ext uri="{FF2B5EF4-FFF2-40B4-BE49-F238E27FC236}">
              <a16:creationId xmlns:a16="http://schemas.microsoft.com/office/drawing/2014/main" id="{CFFAFAC9-E6D2-47CF-884D-8AB5FC4F2DD1}"/>
            </a:ext>
          </a:extLst>
        </xdr:cNvPr>
        <xdr:cNvCxnSpPr/>
      </xdr:nvCxnSpPr>
      <xdr:spPr>
        <a:xfrm>
          <a:off x="12447905"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a:extLst>
            <a:ext uri="{FF2B5EF4-FFF2-40B4-BE49-F238E27FC236}">
              <a16:creationId xmlns:a16="http://schemas.microsoft.com/office/drawing/2014/main" id="{1C31F5A2-07B7-432C-A0ED-48C5FEF4F9DA}"/>
            </a:ext>
          </a:extLst>
        </xdr:cNvPr>
        <xdr:cNvSpPr txBox="1"/>
      </xdr:nvSpPr>
      <xdr:spPr>
        <a:xfrm>
          <a:off x="12042941" y="183281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a:extLst>
            <a:ext uri="{FF2B5EF4-FFF2-40B4-BE49-F238E27FC236}">
              <a16:creationId xmlns:a16="http://schemas.microsoft.com/office/drawing/2014/main" id="{45136CBB-8721-4D45-AC83-A3A392559A21}"/>
            </a:ext>
          </a:extLst>
        </xdr:cNvPr>
        <xdr:cNvCxnSpPr/>
      </xdr:nvCxnSpPr>
      <xdr:spPr>
        <a:xfrm>
          <a:off x="12447905"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a:extLst>
            <a:ext uri="{FF2B5EF4-FFF2-40B4-BE49-F238E27FC236}">
              <a16:creationId xmlns:a16="http://schemas.microsoft.com/office/drawing/2014/main" id="{E18D6C02-754B-432E-BF08-F9A5346D04EA}"/>
            </a:ext>
          </a:extLst>
        </xdr:cNvPr>
        <xdr:cNvSpPr txBox="1"/>
      </xdr:nvSpPr>
      <xdr:spPr>
        <a:xfrm>
          <a:off x="12042941" y="179901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a:extLst>
            <a:ext uri="{FF2B5EF4-FFF2-40B4-BE49-F238E27FC236}">
              <a16:creationId xmlns:a16="http://schemas.microsoft.com/office/drawing/2014/main" id="{18EB4934-C741-4F19-92D1-D1E61F27EE8F}"/>
            </a:ext>
          </a:extLst>
        </xdr:cNvPr>
        <xdr:cNvCxnSpPr/>
      </xdr:nvCxnSpPr>
      <xdr:spPr>
        <a:xfrm>
          <a:off x="12447905"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a:extLst>
            <a:ext uri="{FF2B5EF4-FFF2-40B4-BE49-F238E27FC236}">
              <a16:creationId xmlns:a16="http://schemas.microsoft.com/office/drawing/2014/main" id="{209A6933-528E-404A-9B76-F1E9644A96D5}"/>
            </a:ext>
          </a:extLst>
        </xdr:cNvPr>
        <xdr:cNvSpPr txBox="1"/>
      </xdr:nvSpPr>
      <xdr:spPr>
        <a:xfrm>
          <a:off x="12042941" y="17659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a:extLst>
            <a:ext uri="{FF2B5EF4-FFF2-40B4-BE49-F238E27FC236}">
              <a16:creationId xmlns:a16="http://schemas.microsoft.com/office/drawing/2014/main" id="{1A7C63FF-F800-43DE-A9EB-4B848588246B}"/>
            </a:ext>
          </a:extLst>
        </xdr:cNvPr>
        <xdr:cNvCxnSpPr/>
      </xdr:nvCxnSpPr>
      <xdr:spPr>
        <a:xfrm>
          <a:off x="12447905"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a:extLst>
            <a:ext uri="{FF2B5EF4-FFF2-40B4-BE49-F238E27FC236}">
              <a16:creationId xmlns:a16="http://schemas.microsoft.com/office/drawing/2014/main" id="{0DD1C8B3-BBBF-4042-8022-11A9FB0973B9}"/>
            </a:ext>
          </a:extLst>
        </xdr:cNvPr>
        <xdr:cNvSpPr txBox="1"/>
      </xdr:nvSpPr>
      <xdr:spPr>
        <a:xfrm>
          <a:off x="12108966" y="1732363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id="{21422F3D-E73D-4897-9E20-8EE303655078}"/>
            </a:ext>
          </a:extLst>
        </xdr:cNvPr>
        <xdr:cNvCxnSpPr/>
      </xdr:nvCxnSpPr>
      <xdr:spPr>
        <a:xfrm>
          <a:off x="1244790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a:extLst>
            <a:ext uri="{FF2B5EF4-FFF2-40B4-BE49-F238E27FC236}">
              <a16:creationId xmlns:a16="http://schemas.microsoft.com/office/drawing/2014/main" id="{F0EBE3D9-D525-4042-BA7E-67C4C58C3877}"/>
            </a:ext>
          </a:extLst>
        </xdr:cNvPr>
        <xdr:cNvSpPr/>
      </xdr:nvSpPr>
      <xdr:spPr>
        <a:xfrm>
          <a:off x="1244790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813" name="直線コネクタ 812">
          <a:extLst>
            <a:ext uri="{FF2B5EF4-FFF2-40B4-BE49-F238E27FC236}">
              <a16:creationId xmlns:a16="http://schemas.microsoft.com/office/drawing/2014/main" id="{825E3A13-CC5D-4744-9C67-9EC90C381EAD}"/>
            </a:ext>
          </a:extLst>
        </xdr:cNvPr>
        <xdr:cNvCxnSpPr/>
      </xdr:nvCxnSpPr>
      <xdr:spPr>
        <a:xfrm flipV="1">
          <a:off x="16316959" y="17469395"/>
          <a:ext cx="0" cy="166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4" name="【庁舎】&#10;有形固定資産減価償却率最小値テキスト">
          <a:extLst>
            <a:ext uri="{FF2B5EF4-FFF2-40B4-BE49-F238E27FC236}">
              <a16:creationId xmlns:a16="http://schemas.microsoft.com/office/drawing/2014/main" id="{51CB6D0F-AFE1-4DD3-B0AD-808F8785E2FF}"/>
            </a:ext>
          </a:extLst>
        </xdr:cNvPr>
        <xdr:cNvSpPr txBox="1"/>
      </xdr:nvSpPr>
      <xdr:spPr>
        <a:xfrm>
          <a:off x="16355695" y="1914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5" name="直線コネクタ 814">
          <a:extLst>
            <a:ext uri="{FF2B5EF4-FFF2-40B4-BE49-F238E27FC236}">
              <a16:creationId xmlns:a16="http://schemas.microsoft.com/office/drawing/2014/main" id="{90115047-1E62-4E5D-BB74-18E087716139}"/>
            </a:ext>
          </a:extLst>
        </xdr:cNvPr>
        <xdr:cNvCxnSpPr/>
      </xdr:nvCxnSpPr>
      <xdr:spPr>
        <a:xfrm>
          <a:off x="16230600" y="1913871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816" name="【庁舎】&#10;有形固定資産減価償却率最大値テキスト">
          <a:extLst>
            <a:ext uri="{FF2B5EF4-FFF2-40B4-BE49-F238E27FC236}">
              <a16:creationId xmlns:a16="http://schemas.microsoft.com/office/drawing/2014/main" id="{DE8269B6-D4C8-4F13-96B8-8A84FE742FC6}"/>
            </a:ext>
          </a:extLst>
        </xdr:cNvPr>
        <xdr:cNvSpPr txBox="1"/>
      </xdr:nvSpPr>
      <xdr:spPr>
        <a:xfrm>
          <a:off x="16355695" y="17242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817" name="直線コネクタ 816">
          <a:extLst>
            <a:ext uri="{FF2B5EF4-FFF2-40B4-BE49-F238E27FC236}">
              <a16:creationId xmlns:a16="http://schemas.microsoft.com/office/drawing/2014/main" id="{5AA08DCD-6220-4DDB-8844-586D15774109}"/>
            </a:ext>
          </a:extLst>
        </xdr:cNvPr>
        <xdr:cNvCxnSpPr/>
      </xdr:nvCxnSpPr>
      <xdr:spPr>
        <a:xfrm>
          <a:off x="16230600" y="1746939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818" name="【庁舎】&#10;有形固定資産減価償却率平均値テキスト">
          <a:extLst>
            <a:ext uri="{FF2B5EF4-FFF2-40B4-BE49-F238E27FC236}">
              <a16:creationId xmlns:a16="http://schemas.microsoft.com/office/drawing/2014/main" id="{1E526EF0-9FDE-43D7-A6E4-C6893AE29DC1}"/>
            </a:ext>
          </a:extLst>
        </xdr:cNvPr>
        <xdr:cNvSpPr txBox="1"/>
      </xdr:nvSpPr>
      <xdr:spPr>
        <a:xfrm>
          <a:off x="16355695" y="18612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819" name="フローチャート: 判断 818">
          <a:extLst>
            <a:ext uri="{FF2B5EF4-FFF2-40B4-BE49-F238E27FC236}">
              <a16:creationId xmlns:a16="http://schemas.microsoft.com/office/drawing/2014/main" id="{B59666F3-D39B-41D1-B99D-2F059B4B8282}"/>
            </a:ext>
          </a:extLst>
        </xdr:cNvPr>
        <xdr:cNvSpPr/>
      </xdr:nvSpPr>
      <xdr:spPr>
        <a:xfrm>
          <a:off x="16268700" y="18636162"/>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820" name="フローチャート: 判断 819">
          <a:extLst>
            <a:ext uri="{FF2B5EF4-FFF2-40B4-BE49-F238E27FC236}">
              <a16:creationId xmlns:a16="http://schemas.microsoft.com/office/drawing/2014/main" id="{788F9E6A-359D-40F0-B4B8-F62157499BA3}"/>
            </a:ext>
          </a:extLst>
        </xdr:cNvPr>
        <xdr:cNvSpPr/>
      </xdr:nvSpPr>
      <xdr:spPr>
        <a:xfrm>
          <a:off x="15430500" y="18459268"/>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821" name="フローチャート: 判断 820">
          <a:extLst>
            <a:ext uri="{FF2B5EF4-FFF2-40B4-BE49-F238E27FC236}">
              <a16:creationId xmlns:a16="http://schemas.microsoft.com/office/drawing/2014/main" id="{A807B92A-A086-4B96-A55C-6E65E2B11063}"/>
            </a:ext>
          </a:extLst>
        </xdr:cNvPr>
        <xdr:cNvSpPr/>
      </xdr:nvSpPr>
      <xdr:spPr>
        <a:xfrm>
          <a:off x="14543405" y="184704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822" name="フローチャート: 判断 821">
          <a:extLst>
            <a:ext uri="{FF2B5EF4-FFF2-40B4-BE49-F238E27FC236}">
              <a16:creationId xmlns:a16="http://schemas.microsoft.com/office/drawing/2014/main" id="{E6A1002B-2505-442E-8A55-2C1B392B3134}"/>
            </a:ext>
          </a:extLst>
        </xdr:cNvPr>
        <xdr:cNvSpPr/>
      </xdr:nvSpPr>
      <xdr:spPr>
        <a:xfrm>
          <a:off x="13650595" y="18462534"/>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823" name="フローチャート: 判断 822">
          <a:extLst>
            <a:ext uri="{FF2B5EF4-FFF2-40B4-BE49-F238E27FC236}">
              <a16:creationId xmlns:a16="http://schemas.microsoft.com/office/drawing/2014/main" id="{9128CC8B-19BF-4271-AA3C-8F75CB611C67}"/>
            </a:ext>
          </a:extLst>
        </xdr:cNvPr>
        <xdr:cNvSpPr/>
      </xdr:nvSpPr>
      <xdr:spPr>
        <a:xfrm>
          <a:off x="12763500" y="183781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C0D819D8-4FAD-40AC-8B83-7B318A2F870C}"/>
            </a:ext>
          </a:extLst>
        </xdr:cNvPr>
        <xdr:cNvSpPr txBox="1"/>
      </xdr:nvSpPr>
      <xdr:spPr>
        <a:xfrm>
          <a:off x="161270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C6BB67DA-7A66-4326-AC25-5CB01A53C216}"/>
            </a:ext>
          </a:extLst>
        </xdr:cNvPr>
        <xdr:cNvSpPr txBox="1"/>
      </xdr:nvSpPr>
      <xdr:spPr>
        <a:xfrm>
          <a:off x="1528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C778215-48B2-4B01-8F65-46626C27B6D8}"/>
            </a:ext>
          </a:extLst>
        </xdr:cNvPr>
        <xdr:cNvSpPr txBox="1"/>
      </xdr:nvSpPr>
      <xdr:spPr>
        <a:xfrm>
          <a:off x="1440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320E549E-3E91-46A5-BEA4-242A4A772D1C}"/>
            </a:ext>
          </a:extLst>
        </xdr:cNvPr>
        <xdr:cNvSpPr txBox="1"/>
      </xdr:nvSpPr>
      <xdr:spPr>
        <a:xfrm>
          <a:off x="1351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A548486-0FFA-4838-B06D-3C77389BCFB3}"/>
            </a:ext>
          </a:extLst>
        </xdr:cNvPr>
        <xdr:cNvSpPr txBox="1"/>
      </xdr:nvSpPr>
      <xdr:spPr>
        <a:xfrm>
          <a:off x="1262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33564</xdr:rowOff>
    </xdr:from>
    <xdr:to>
      <xdr:col>81</xdr:col>
      <xdr:colOff>101600</xdr:colOff>
      <xdr:row>108</xdr:row>
      <xdr:rowOff>135164</xdr:rowOff>
    </xdr:to>
    <xdr:sp macro="" textlink="">
      <xdr:nvSpPr>
        <xdr:cNvPr id="829" name="楕円 828">
          <a:extLst>
            <a:ext uri="{FF2B5EF4-FFF2-40B4-BE49-F238E27FC236}">
              <a16:creationId xmlns:a16="http://schemas.microsoft.com/office/drawing/2014/main" id="{B44DFF7E-EA7C-4004-9382-E9766A2F1B83}"/>
            </a:ext>
          </a:extLst>
        </xdr:cNvPr>
        <xdr:cNvSpPr/>
      </xdr:nvSpPr>
      <xdr:spPr>
        <a:xfrm>
          <a:off x="15430500" y="18961644"/>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5806</xdr:rowOff>
    </xdr:from>
    <xdr:to>
      <xdr:col>76</xdr:col>
      <xdr:colOff>165100</xdr:colOff>
      <xdr:row>108</xdr:row>
      <xdr:rowOff>107406</xdr:rowOff>
    </xdr:to>
    <xdr:sp macro="" textlink="">
      <xdr:nvSpPr>
        <xdr:cNvPr id="830" name="楕円 829">
          <a:extLst>
            <a:ext uri="{FF2B5EF4-FFF2-40B4-BE49-F238E27FC236}">
              <a16:creationId xmlns:a16="http://schemas.microsoft.com/office/drawing/2014/main" id="{B82D5770-8579-4A1E-8698-CE963F2D765E}"/>
            </a:ext>
          </a:extLst>
        </xdr:cNvPr>
        <xdr:cNvSpPr/>
      </xdr:nvSpPr>
      <xdr:spPr>
        <a:xfrm>
          <a:off x="14543405" y="18931981"/>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56606</xdr:rowOff>
    </xdr:from>
    <xdr:to>
      <xdr:col>81</xdr:col>
      <xdr:colOff>50800</xdr:colOff>
      <xdr:row>108</xdr:row>
      <xdr:rowOff>84364</xdr:rowOff>
    </xdr:to>
    <xdr:cxnSp macro="">
      <xdr:nvCxnSpPr>
        <xdr:cNvPr id="831" name="直線コネクタ 830">
          <a:extLst>
            <a:ext uri="{FF2B5EF4-FFF2-40B4-BE49-F238E27FC236}">
              <a16:creationId xmlns:a16="http://schemas.microsoft.com/office/drawing/2014/main" id="{88886AF6-4C43-4C2E-A789-4100B58133B1}"/>
            </a:ext>
          </a:extLst>
        </xdr:cNvPr>
        <xdr:cNvCxnSpPr/>
      </xdr:nvCxnSpPr>
      <xdr:spPr>
        <a:xfrm>
          <a:off x="14592300" y="18988496"/>
          <a:ext cx="887095"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142966</xdr:rowOff>
    </xdr:from>
    <xdr:to>
      <xdr:col>72</xdr:col>
      <xdr:colOff>38100</xdr:colOff>
      <xdr:row>108</xdr:row>
      <xdr:rowOff>73116</xdr:rowOff>
    </xdr:to>
    <xdr:sp macro="" textlink="">
      <xdr:nvSpPr>
        <xdr:cNvPr id="832" name="楕円 831">
          <a:extLst>
            <a:ext uri="{FF2B5EF4-FFF2-40B4-BE49-F238E27FC236}">
              <a16:creationId xmlns:a16="http://schemas.microsoft.com/office/drawing/2014/main" id="{EA50409B-DFEA-4A49-A45B-74A08DCB9277}"/>
            </a:ext>
          </a:extLst>
        </xdr:cNvPr>
        <xdr:cNvSpPr/>
      </xdr:nvSpPr>
      <xdr:spPr>
        <a:xfrm>
          <a:off x="13650595" y="1889769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22316</xdr:rowOff>
    </xdr:from>
    <xdr:to>
      <xdr:col>76</xdr:col>
      <xdr:colOff>114300</xdr:colOff>
      <xdr:row>108</xdr:row>
      <xdr:rowOff>56606</xdr:rowOff>
    </xdr:to>
    <xdr:cxnSp macro="">
      <xdr:nvCxnSpPr>
        <xdr:cNvPr id="833" name="直線コネクタ 832">
          <a:extLst>
            <a:ext uri="{FF2B5EF4-FFF2-40B4-BE49-F238E27FC236}">
              <a16:creationId xmlns:a16="http://schemas.microsoft.com/office/drawing/2014/main" id="{D199E2EE-1574-4F9E-AF7E-CD5BF21308F0}"/>
            </a:ext>
          </a:extLst>
        </xdr:cNvPr>
        <xdr:cNvCxnSpPr/>
      </xdr:nvCxnSpPr>
      <xdr:spPr>
        <a:xfrm>
          <a:off x="13705205" y="18954206"/>
          <a:ext cx="88709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53158</xdr:rowOff>
    </xdr:from>
    <xdr:to>
      <xdr:col>67</xdr:col>
      <xdr:colOff>101600</xdr:colOff>
      <xdr:row>107</xdr:row>
      <xdr:rowOff>154758</xdr:rowOff>
    </xdr:to>
    <xdr:sp macro="" textlink="">
      <xdr:nvSpPr>
        <xdr:cNvPr id="834" name="楕円 833">
          <a:extLst>
            <a:ext uri="{FF2B5EF4-FFF2-40B4-BE49-F238E27FC236}">
              <a16:creationId xmlns:a16="http://schemas.microsoft.com/office/drawing/2014/main" id="{FE7994CF-316B-4266-8B15-515ADA3BCD4F}"/>
            </a:ext>
          </a:extLst>
        </xdr:cNvPr>
        <xdr:cNvSpPr/>
      </xdr:nvSpPr>
      <xdr:spPr>
        <a:xfrm>
          <a:off x="12763500" y="18809788"/>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103958</xdr:rowOff>
    </xdr:from>
    <xdr:to>
      <xdr:col>71</xdr:col>
      <xdr:colOff>177800</xdr:colOff>
      <xdr:row>108</xdr:row>
      <xdr:rowOff>22316</xdr:rowOff>
    </xdr:to>
    <xdr:cxnSp macro="">
      <xdr:nvCxnSpPr>
        <xdr:cNvPr id="835" name="直線コネクタ 834">
          <a:extLst>
            <a:ext uri="{FF2B5EF4-FFF2-40B4-BE49-F238E27FC236}">
              <a16:creationId xmlns:a16="http://schemas.microsoft.com/office/drawing/2014/main" id="{C08035DC-AA64-43C3-910D-5191657C6843}"/>
            </a:ext>
          </a:extLst>
        </xdr:cNvPr>
        <xdr:cNvCxnSpPr/>
      </xdr:nvCxnSpPr>
      <xdr:spPr>
        <a:xfrm>
          <a:off x="12812395" y="18858683"/>
          <a:ext cx="892810" cy="9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836" name="n_1aveValue【庁舎】&#10;有形固定資産減価償却率">
          <a:extLst>
            <a:ext uri="{FF2B5EF4-FFF2-40B4-BE49-F238E27FC236}">
              <a16:creationId xmlns:a16="http://schemas.microsoft.com/office/drawing/2014/main" id="{6B723C5D-DD8D-418D-AB64-259DF460B053}"/>
            </a:ext>
          </a:extLst>
        </xdr:cNvPr>
        <xdr:cNvSpPr txBox="1"/>
      </xdr:nvSpPr>
      <xdr:spPr>
        <a:xfrm>
          <a:off x="15267949" y="182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837" name="n_2aveValue【庁舎】&#10;有形固定資産減価償却率">
          <a:extLst>
            <a:ext uri="{FF2B5EF4-FFF2-40B4-BE49-F238E27FC236}">
              <a16:creationId xmlns:a16="http://schemas.microsoft.com/office/drawing/2014/main" id="{86FFFBBC-ADB0-4FB4-9690-5015111DF038}"/>
            </a:ext>
          </a:extLst>
        </xdr:cNvPr>
        <xdr:cNvSpPr txBox="1"/>
      </xdr:nvSpPr>
      <xdr:spPr>
        <a:xfrm>
          <a:off x="14391649" y="1823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838" name="n_3aveValue【庁舎】&#10;有形固定資産減価償却率">
          <a:extLst>
            <a:ext uri="{FF2B5EF4-FFF2-40B4-BE49-F238E27FC236}">
              <a16:creationId xmlns:a16="http://schemas.microsoft.com/office/drawing/2014/main" id="{A337656B-1C19-423E-86CA-049185C15616}"/>
            </a:ext>
          </a:extLst>
        </xdr:cNvPr>
        <xdr:cNvSpPr txBox="1"/>
      </xdr:nvSpPr>
      <xdr:spPr>
        <a:xfrm>
          <a:off x="13498839" y="1823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839" name="n_4aveValue【庁舎】&#10;有形固定資産減価償却率">
          <a:extLst>
            <a:ext uri="{FF2B5EF4-FFF2-40B4-BE49-F238E27FC236}">
              <a16:creationId xmlns:a16="http://schemas.microsoft.com/office/drawing/2014/main" id="{AFE26A50-DE18-43D8-AD9F-A65464686EF4}"/>
            </a:ext>
          </a:extLst>
        </xdr:cNvPr>
        <xdr:cNvSpPr txBox="1"/>
      </xdr:nvSpPr>
      <xdr:spPr>
        <a:xfrm>
          <a:off x="12611744"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126291</xdr:rowOff>
    </xdr:from>
    <xdr:ext cx="405111" cy="259045"/>
    <xdr:sp macro="" textlink="">
      <xdr:nvSpPr>
        <xdr:cNvPr id="840" name="n_1mainValue【庁舎】&#10;有形固定資産減価償却率">
          <a:extLst>
            <a:ext uri="{FF2B5EF4-FFF2-40B4-BE49-F238E27FC236}">
              <a16:creationId xmlns:a16="http://schemas.microsoft.com/office/drawing/2014/main" id="{C4835A71-75C9-46DF-995A-0AFC12781891}"/>
            </a:ext>
          </a:extLst>
        </xdr:cNvPr>
        <xdr:cNvSpPr txBox="1"/>
      </xdr:nvSpPr>
      <xdr:spPr>
        <a:xfrm>
          <a:off x="15267949" y="1905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98533</xdr:rowOff>
    </xdr:from>
    <xdr:ext cx="405111" cy="259045"/>
    <xdr:sp macro="" textlink="">
      <xdr:nvSpPr>
        <xdr:cNvPr id="841" name="n_2mainValue【庁舎】&#10;有形固定資産減価償却率">
          <a:extLst>
            <a:ext uri="{FF2B5EF4-FFF2-40B4-BE49-F238E27FC236}">
              <a16:creationId xmlns:a16="http://schemas.microsoft.com/office/drawing/2014/main" id="{F5F2EA57-ABA2-4C9E-BC16-D528C5D05AD4}"/>
            </a:ext>
          </a:extLst>
        </xdr:cNvPr>
        <xdr:cNvSpPr txBox="1"/>
      </xdr:nvSpPr>
      <xdr:spPr>
        <a:xfrm>
          <a:off x="14391649" y="190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64243</xdr:rowOff>
    </xdr:from>
    <xdr:ext cx="405111" cy="259045"/>
    <xdr:sp macro="" textlink="">
      <xdr:nvSpPr>
        <xdr:cNvPr id="842" name="n_3mainValue【庁舎】&#10;有形固定資産減価償却率">
          <a:extLst>
            <a:ext uri="{FF2B5EF4-FFF2-40B4-BE49-F238E27FC236}">
              <a16:creationId xmlns:a16="http://schemas.microsoft.com/office/drawing/2014/main" id="{EF4364CA-94BC-4023-9F40-CF4994A701C6}"/>
            </a:ext>
          </a:extLst>
        </xdr:cNvPr>
        <xdr:cNvSpPr txBox="1"/>
      </xdr:nvSpPr>
      <xdr:spPr>
        <a:xfrm>
          <a:off x="13498839" y="1899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145885</xdr:rowOff>
    </xdr:from>
    <xdr:ext cx="405111" cy="259045"/>
    <xdr:sp macro="" textlink="">
      <xdr:nvSpPr>
        <xdr:cNvPr id="843" name="n_4mainValue【庁舎】&#10;有形固定資産減価償却率">
          <a:extLst>
            <a:ext uri="{FF2B5EF4-FFF2-40B4-BE49-F238E27FC236}">
              <a16:creationId xmlns:a16="http://schemas.microsoft.com/office/drawing/2014/main" id="{994AED84-9FB5-4B12-8F48-8F74AFDCE17D}"/>
            </a:ext>
          </a:extLst>
        </xdr:cNvPr>
        <xdr:cNvSpPr txBox="1"/>
      </xdr:nvSpPr>
      <xdr:spPr>
        <a:xfrm>
          <a:off x="12611744" y="1890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id="{E664006B-7D84-445B-BED1-F6CAAF987009}"/>
            </a:ext>
          </a:extLst>
        </xdr:cNvPr>
        <xdr:cNvSpPr/>
      </xdr:nvSpPr>
      <xdr:spPr>
        <a:xfrm>
          <a:off x="18288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id="{39E40E67-E478-4804-90DE-302B0F2A4AD6}"/>
            </a:ext>
          </a:extLst>
        </xdr:cNvPr>
        <xdr:cNvSpPr/>
      </xdr:nvSpPr>
      <xdr:spPr>
        <a:xfrm>
          <a:off x="18413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id="{4D181ECE-D1FA-4302-B0BA-C2365192DF88}"/>
            </a:ext>
          </a:extLst>
        </xdr:cNvPr>
        <xdr:cNvSpPr/>
      </xdr:nvSpPr>
      <xdr:spPr>
        <a:xfrm>
          <a:off x="18413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id="{BE392EDD-537F-477D-B6DC-6634E5B03763}"/>
            </a:ext>
          </a:extLst>
        </xdr:cNvPr>
        <xdr:cNvSpPr/>
      </xdr:nvSpPr>
      <xdr:spPr>
        <a:xfrm>
          <a:off x="19431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id="{25A5E58B-9348-4707-8D93-8D6A93691144}"/>
            </a:ext>
          </a:extLst>
        </xdr:cNvPr>
        <xdr:cNvSpPr/>
      </xdr:nvSpPr>
      <xdr:spPr>
        <a:xfrm>
          <a:off x="19431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id="{32B3EA4B-A85E-4A53-99A2-D65F8AF09D53}"/>
            </a:ext>
          </a:extLst>
        </xdr:cNvPr>
        <xdr:cNvSpPr/>
      </xdr:nvSpPr>
      <xdr:spPr>
        <a:xfrm>
          <a:off x="20574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id="{A68BB323-854A-4778-B2B3-E1786236A2D7}"/>
            </a:ext>
          </a:extLst>
        </xdr:cNvPr>
        <xdr:cNvSpPr/>
      </xdr:nvSpPr>
      <xdr:spPr>
        <a:xfrm>
          <a:off x="20574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id="{A22F5A98-5873-41AC-8AA7-148230C359F7}"/>
            </a:ext>
          </a:extLst>
        </xdr:cNvPr>
        <xdr:cNvSpPr/>
      </xdr:nvSpPr>
      <xdr:spPr>
        <a:xfrm>
          <a:off x="18288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a:extLst>
            <a:ext uri="{FF2B5EF4-FFF2-40B4-BE49-F238E27FC236}">
              <a16:creationId xmlns:a16="http://schemas.microsoft.com/office/drawing/2014/main" id="{C8E96969-3C5B-41D6-9A32-1FD2C82A7AF6}"/>
            </a:ext>
          </a:extLst>
        </xdr:cNvPr>
        <xdr:cNvSpPr txBox="1"/>
      </xdr:nvSpPr>
      <xdr:spPr>
        <a:xfrm>
          <a:off x="18249900"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a:extLst>
            <a:ext uri="{FF2B5EF4-FFF2-40B4-BE49-F238E27FC236}">
              <a16:creationId xmlns:a16="http://schemas.microsoft.com/office/drawing/2014/main" id="{17AAD8AC-9281-47FD-9D55-4C95F9818DD1}"/>
            </a:ext>
          </a:extLst>
        </xdr:cNvPr>
        <xdr:cNvCxnSpPr/>
      </xdr:nvCxnSpPr>
      <xdr:spPr>
        <a:xfrm>
          <a:off x="18288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a:extLst>
            <a:ext uri="{FF2B5EF4-FFF2-40B4-BE49-F238E27FC236}">
              <a16:creationId xmlns:a16="http://schemas.microsoft.com/office/drawing/2014/main" id="{9324E1BC-29E9-4BCC-BF91-A7522638A9F2}"/>
            </a:ext>
          </a:extLst>
        </xdr:cNvPr>
        <xdr:cNvCxnSpPr/>
      </xdr:nvCxnSpPr>
      <xdr:spPr>
        <a:xfrm>
          <a:off x="18288000" y="190804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7A09C389-15BB-432B-95F3-EC37D31D793F}"/>
            </a:ext>
          </a:extLst>
        </xdr:cNvPr>
        <xdr:cNvSpPr txBox="1"/>
      </xdr:nvSpPr>
      <xdr:spPr>
        <a:xfrm>
          <a:off x="17822726" y="1893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a:extLst>
            <a:ext uri="{FF2B5EF4-FFF2-40B4-BE49-F238E27FC236}">
              <a16:creationId xmlns:a16="http://schemas.microsoft.com/office/drawing/2014/main" id="{42156D5C-6995-4579-A566-0444236FEE04}"/>
            </a:ext>
          </a:extLst>
        </xdr:cNvPr>
        <xdr:cNvCxnSpPr/>
      </xdr:nvCxnSpPr>
      <xdr:spPr>
        <a:xfrm>
          <a:off x="18288000" y="18691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a:extLst>
            <a:ext uri="{FF2B5EF4-FFF2-40B4-BE49-F238E27FC236}">
              <a16:creationId xmlns:a16="http://schemas.microsoft.com/office/drawing/2014/main" id="{21D43E6F-E77B-4BD1-B9D8-425578143F15}"/>
            </a:ext>
          </a:extLst>
        </xdr:cNvPr>
        <xdr:cNvSpPr txBox="1"/>
      </xdr:nvSpPr>
      <xdr:spPr>
        <a:xfrm>
          <a:off x="17822726" y="185477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a:extLst>
            <a:ext uri="{FF2B5EF4-FFF2-40B4-BE49-F238E27FC236}">
              <a16:creationId xmlns:a16="http://schemas.microsoft.com/office/drawing/2014/main" id="{17C68AA2-0EA2-47F6-9EE0-E44301D54C83}"/>
            </a:ext>
          </a:extLst>
        </xdr:cNvPr>
        <xdr:cNvCxnSpPr/>
      </xdr:nvCxnSpPr>
      <xdr:spPr>
        <a:xfrm>
          <a:off x="18288000" y="183032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a:extLst>
            <a:ext uri="{FF2B5EF4-FFF2-40B4-BE49-F238E27FC236}">
              <a16:creationId xmlns:a16="http://schemas.microsoft.com/office/drawing/2014/main" id="{13A87B63-0CC2-47F1-AB04-B78F86EED88D}"/>
            </a:ext>
          </a:extLst>
        </xdr:cNvPr>
        <xdr:cNvSpPr txBox="1"/>
      </xdr:nvSpPr>
      <xdr:spPr>
        <a:xfrm>
          <a:off x="17822726" y="181591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a:extLst>
            <a:ext uri="{FF2B5EF4-FFF2-40B4-BE49-F238E27FC236}">
              <a16:creationId xmlns:a16="http://schemas.microsoft.com/office/drawing/2014/main" id="{1DA1C1A9-CB39-4BEA-9D1D-B71D1C1B74A5}"/>
            </a:ext>
          </a:extLst>
        </xdr:cNvPr>
        <xdr:cNvCxnSpPr/>
      </xdr:nvCxnSpPr>
      <xdr:spPr>
        <a:xfrm>
          <a:off x="18288000" y="179146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a:extLst>
            <a:ext uri="{FF2B5EF4-FFF2-40B4-BE49-F238E27FC236}">
              <a16:creationId xmlns:a16="http://schemas.microsoft.com/office/drawing/2014/main" id="{D8146BDC-7627-40CC-9FF7-E815F276A33C}"/>
            </a:ext>
          </a:extLst>
        </xdr:cNvPr>
        <xdr:cNvSpPr txBox="1"/>
      </xdr:nvSpPr>
      <xdr:spPr>
        <a:xfrm>
          <a:off x="17822726" y="17770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a:extLst>
            <a:ext uri="{FF2B5EF4-FFF2-40B4-BE49-F238E27FC236}">
              <a16:creationId xmlns:a16="http://schemas.microsoft.com/office/drawing/2014/main" id="{CF0E3EDC-DD23-442D-880C-70E90ADAAA5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63" name="テキスト ボックス 862">
          <a:extLst>
            <a:ext uri="{FF2B5EF4-FFF2-40B4-BE49-F238E27FC236}">
              <a16:creationId xmlns:a16="http://schemas.microsoft.com/office/drawing/2014/main" id="{C732BEA0-DA19-4DA7-A246-DACA7076BC0E}"/>
            </a:ext>
          </a:extLst>
        </xdr:cNvPr>
        <xdr:cNvSpPr txBox="1"/>
      </xdr:nvSpPr>
      <xdr:spPr>
        <a:xfrm>
          <a:off x="17756701" y="1738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7294B067-1917-48B7-BEF8-52F57BA943F6}"/>
            </a:ext>
          </a:extLst>
        </xdr:cNvPr>
        <xdr:cNvCxnSpPr/>
      </xdr:nvCxnSpPr>
      <xdr:spPr>
        <a:xfrm>
          <a:off x="18288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65" name="テキスト ボックス 864">
          <a:extLst>
            <a:ext uri="{FF2B5EF4-FFF2-40B4-BE49-F238E27FC236}">
              <a16:creationId xmlns:a16="http://schemas.microsoft.com/office/drawing/2014/main" id="{51B70523-F39F-46A0-9A20-FCACB9D05CF2}"/>
            </a:ext>
          </a:extLst>
        </xdr:cNvPr>
        <xdr:cNvSpPr txBox="1"/>
      </xdr:nvSpPr>
      <xdr:spPr>
        <a:xfrm>
          <a:off x="17756701" y="169856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a:extLst>
            <a:ext uri="{FF2B5EF4-FFF2-40B4-BE49-F238E27FC236}">
              <a16:creationId xmlns:a16="http://schemas.microsoft.com/office/drawing/2014/main" id="{0C9CC5AB-35AD-4F4A-864C-F985C806E58B}"/>
            </a:ext>
          </a:extLst>
        </xdr:cNvPr>
        <xdr:cNvSpPr/>
      </xdr:nvSpPr>
      <xdr:spPr>
        <a:xfrm>
          <a:off x="18288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67" name="直線コネクタ 866">
          <a:extLst>
            <a:ext uri="{FF2B5EF4-FFF2-40B4-BE49-F238E27FC236}">
              <a16:creationId xmlns:a16="http://schemas.microsoft.com/office/drawing/2014/main" id="{67E91D3D-A9D1-4E3B-B259-DEA8EAFD332C}"/>
            </a:ext>
          </a:extLst>
        </xdr:cNvPr>
        <xdr:cNvCxnSpPr/>
      </xdr:nvCxnSpPr>
      <xdr:spPr>
        <a:xfrm flipV="1">
          <a:off x="22162769" y="17720945"/>
          <a:ext cx="0" cy="1333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68" name="【庁舎】&#10;一人当たり面積最小値テキスト">
          <a:extLst>
            <a:ext uri="{FF2B5EF4-FFF2-40B4-BE49-F238E27FC236}">
              <a16:creationId xmlns:a16="http://schemas.microsoft.com/office/drawing/2014/main" id="{20BB2ACA-A4A6-4A96-9647-77B7B364502A}"/>
            </a:ext>
          </a:extLst>
        </xdr:cNvPr>
        <xdr:cNvSpPr txBox="1"/>
      </xdr:nvSpPr>
      <xdr:spPr>
        <a:xfrm>
          <a:off x="22201505" y="190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69" name="直線コネクタ 868">
          <a:extLst>
            <a:ext uri="{FF2B5EF4-FFF2-40B4-BE49-F238E27FC236}">
              <a16:creationId xmlns:a16="http://schemas.microsoft.com/office/drawing/2014/main" id="{493F7165-8035-4496-A7A0-BD5EB3E13728}"/>
            </a:ext>
          </a:extLst>
        </xdr:cNvPr>
        <xdr:cNvCxnSpPr/>
      </xdr:nvCxnSpPr>
      <xdr:spPr>
        <a:xfrm>
          <a:off x="22070695" y="1905469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70" name="【庁舎】&#10;一人当たり面積最大値テキスト">
          <a:extLst>
            <a:ext uri="{FF2B5EF4-FFF2-40B4-BE49-F238E27FC236}">
              <a16:creationId xmlns:a16="http://schemas.microsoft.com/office/drawing/2014/main" id="{E3135B79-CC93-47C5-B572-F0822A0C1067}"/>
            </a:ext>
          </a:extLst>
        </xdr:cNvPr>
        <xdr:cNvSpPr txBox="1"/>
      </xdr:nvSpPr>
      <xdr:spPr>
        <a:xfrm>
          <a:off x="22201505" y="1748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71" name="直線コネクタ 870">
          <a:extLst>
            <a:ext uri="{FF2B5EF4-FFF2-40B4-BE49-F238E27FC236}">
              <a16:creationId xmlns:a16="http://schemas.microsoft.com/office/drawing/2014/main" id="{4E459907-0792-4072-B6A3-1AF2B076091E}"/>
            </a:ext>
          </a:extLst>
        </xdr:cNvPr>
        <xdr:cNvCxnSpPr/>
      </xdr:nvCxnSpPr>
      <xdr:spPr>
        <a:xfrm>
          <a:off x="22070695" y="177209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872" name="【庁舎】&#10;一人当たり面積平均値テキスト">
          <a:extLst>
            <a:ext uri="{FF2B5EF4-FFF2-40B4-BE49-F238E27FC236}">
              <a16:creationId xmlns:a16="http://schemas.microsoft.com/office/drawing/2014/main" id="{D5D5BD90-D111-4DA2-A4A2-77D879AEE340}"/>
            </a:ext>
          </a:extLst>
        </xdr:cNvPr>
        <xdr:cNvSpPr txBox="1"/>
      </xdr:nvSpPr>
      <xdr:spPr>
        <a:xfrm>
          <a:off x="22201505" y="18878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73" name="フローチャート: 判断 872">
          <a:extLst>
            <a:ext uri="{FF2B5EF4-FFF2-40B4-BE49-F238E27FC236}">
              <a16:creationId xmlns:a16="http://schemas.microsoft.com/office/drawing/2014/main" id="{7B80C3CD-E24D-4E55-AC48-51D1101786F2}"/>
            </a:ext>
          </a:extLst>
        </xdr:cNvPr>
        <xdr:cNvSpPr/>
      </xdr:nvSpPr>
      <xdr:spPr>
        <a:xfrm>
          <a:off x="22108795" y="1890242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74" name="フローチャート: 判断 873">
          <a:extLst>
            <a:ext uri="{FF2B5EF4-FFF2-40B4-BE49-F238E27FC236}">
              <a16:creationId xmlns:a16="http://schemas.microsoft.com/office/drawing/2014/main" id="{AA779F00-6C9A-4E07-925E-C7686C8984F2}"/>
            </a:ext>
          </a:extLst>
        </xdr:cNvPr>
        <xdr:cNvSpPr/>
      </xdr:nvSpPr>
      <xdr:spPr>
        <a:xfrm>
          <a:off x="21270595" y="1890864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75" name="フローチャート: 判断 874">
          <a:extLst>
            <a:ext uri="{FF2B5EF4-FFF2-40B4-BE49-F238E27FC236}">
              <a16:creationId xmlns:a16="http://schemas.microsoft.com/office/drawing/2014/main" id="{8FB088F1-CA7C-49DB-A2AD-75788AB5796B}"/>
            </a:ext>
          </a:extLst>
        </xdr:cNvPr>
        <xdr:cNvSpPr/>
      </xdr:nvSpPr>
      <xdr:spPr>
        <a:xfrm>
          <a:off x="20383500" y="1890877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76" name="フローチャート: 判断 875">
          <a:extLst>
            <a:ext uri="{FF2B5EF4-FFF2-40B4-BE49-F238E27FC236}">
              <a16:creationId xmlns:a16="http://schemas.microsoft.com/office/drawing/2014/main" id="{BE76082B-EE3D-45E9-94F4-F26C1A50C9E7}"/>
            </a:ext>
          </a:extLst>
        </xdr:cNvPr>
        <xdr:cNvSpPr/>
      </xdr:nvSpPr>
      <xdr:spPr>
        <a:xfrm>
          <a:off x="19496405" y="1890775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77" name="フローチャート: 判断 876">
          <a:extLst>
            <a:ext uri="{FF2B5EF4-FFF2-40B4-BE49-F238E27FC236}">
              <a16:creationId xmlns:a16="http://schemas.microsoft.com/office/drawing/2014/main" id="{884CD831-6AF5-4A31-B761-40B5D2267F98}"/>
            </a:ext>
          </a:extLst>
        </xdr:cNvPr>
        <xdr:cNvSpPr/>
      </xdr:nvSpPr>
      <xdr:spPr>
        <a:xfrm>
          <a:off x="18603595" y="1891169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284562A-9F9F-46B1-9A5B-1DB46E03D9E4}"/>
            </a:ext>
          </a:extLst>
        </xdr:cNvPr>
        <xdr:cNvSpPr txBox="1"/>
      </xdr:nvSpPr>
      <xdr:spPr>
        <a:xfrm>
          <a:off x="21972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D4A2E4C-88EA-4C53-A9C5-B0E85E2ABF54}"/>
            </a:ext>
          </a:extLst>
        </xdr:cNvPr>
        <xdr:cNvSpPr txBox="1"/>
      </xdr:nvSpPr>
      <xdr:spPr>
        <a:xfrm>
          <a:off x="2113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BE21F3C5-855A-4146-8FC4-27CD3EE53060}"/>
            </a:ext>
          </a:extLst>
        </xdr:cNvPr>
        <xdr:cNvSpPr txBox="1"/>
      </xdr:nvSpPr>
      <xdr:spPr>
        <a:xfrm>
          <a:off x="2024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221AF998-D78A-4979-9B50-AA015A012B1C}"/>
            </a:ext>
          </a:extLst>
        </xdr:cNvPr>
        <xdr:cNvSpPr txBox="1"/>
      </xdr:nvSpPr>
      <xdr:spPr>
        <a:xfrm>
          <a:off x="19354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42BB50FB-E341-4D59-930E-50C60BED806F}"/>
            </a:ext>
          </a:extLst>
        </xdr:cNvPr>
        <xdr:cNvSpPr txBox="1"/>
      </xdr:nvSpPr>
      <xdr:spPr>
        <a:xfrm>
          <a:off x="18467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144018</xdr:rowOff>
    </xdr:from>
    <xdr:to>
      <xdr:col>112</xdr:col>
      <xdr:colOff>38100</xdr:colOff>
      <xdr:row>108</xdr:row>
      <xdr:rowOff>74168</xdr:rowOff>
    </xdr:to>
    <xdr:sp macro="" textlink="">
      <xdr:nvSpPr>
        <xdr:cNvPr id="883" name="楕円 882">
          <a:extLst>
            <a:ext uri="{FF2B5EF4-FFF2-40B4-BE49-F238E27FC236}">
              <a16:creationId xmlns:a16="http://schemas.microsoft.com/office/drawing/2014/main" id="{ED941BEC-6539-4FC6-B5A6-CF584D810FBA}"/>
            </a:ext>
          </a:extLst>
        </xdr:cNvPr>
        <xdr:cNvSpPr/>
      </xdr:nvSpPr>
      <xdr:spPr>
        <a:xfrm>
          <a:off x="21270595" y="1889874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146558</xdr:rowOff>
    </xdr:from>
    <xdr:to>
      <xdr:col>107</xdr:col>
      <xdr:colOff>101600</xdr:colOff>
      <xdr:row>108</xdr:row>
      <xdr:rowOff>76708</xdr:rowOff>
    </xdr:to>
    <xdr:sp macro="" textlink="">
      <xdr:nvSpPr>
        <xdr:cNvPr id="884" name="楕円 883">
          <a:extLst>
            <a:ext uri="{FF2B5EF4-FFF2-40B4-BE49-F238E27FC236}">
              <a16:creationId xmlns:a16="http://schemas.microsoft.com/office/drawing/2014/main" id="{148768DB-0FA0-4835-A5C2-9EEC9C6EE80F}"/>
            </a:ext>
          </a:extLst>
        </xdr:cNvPr>
        <xdr:cNvSpPr/>
      </xdr:nvSpPr>
      <xdr:spPr>
        <a:xfrm>
          <a:off x="20383500" y="1890128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23368</xdr:rowOff>
    </xdr:from>
    <xdr:to>
      <xdr:col>111</xdr:col>
      <xdr:colOff>177800</xdr:colOff>
      <xdr:row>108</xdr:row>
      <xdr:rowOff>25908</xdr:rowOff>
    </xdr:to>
    <xdr:cxnSp macro="">
      <xdr:nvCxnSpPr>
        <xdr:cNvPr id="885" name="直線コネクタ 884">
          <a:extLst>
            <a:ext uri="{FF2B5EF4-FFF2-40B4-BE49-F238E27FC236}">
              <a16:creationId xmlns:a16="http://schemas.microsoft.com/office/drawing/2014/main" id="{FC6F0EDC-46CF-4ED5-9722-C97C3C0B9D08}"/>
            </a:ext>
          </a:extLst>
        </xdr:cNvPr>
        <xdr:cNvCxnSpPr/>
      </xdr:nvCxnSpPr>
      <xdr:spPr>
        <a:xfrm flipV="1">
          <a:off x="20432395" y="18955258"/>
          <a:ext cx="89281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146686</xdr:rowOff>
    </xdr:from>
    <xdr:to>
      <xdr:col>102</xdr:col>
      <xdr:colOff>165100</xdr:colOff>
      <xdr:row>108</xdr:row>
      <xdr:rowOff>76836</xdr:rowOff>
    </xdr:to>
    <xdr:sp macro="" textlink="">
      <xdr:nvSpPr>
        <xdr:cNvPr id="886" name="楕円 885">
          <a:extLst>
            <a:ext uri="{FF2B5EF4-FFF2-40B4-BE49-F238E27FC236}">
              <a16:creationId xmlns:a16="http://schemas.microsoft.com/office/drawing/2014/main" id="{44C4D4F9-2937-4E01-8F35-B40819F3EF99}"/>
            </a:ext>
          </a:extLst>
        </xdr:cNvPr>
        <xdr:cNvSpPr/>
      </xdr:nvSpPr>
      <xdr:spPr>
        <a:xfrm>
          <a:off x="19496405" y="189014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25908</xdr:rowOff>
    </xdr:from>
    <xdr:to>
      <xdr:col>107</xdr:col>
      <xdr:colOff>50800</xdr:colOff>
      <xdr:row>108</xdr:row>
      <xdr:rowOff>26036</xdr:rowOff>
    </xdr:to>
    <xdr:cxnSp macro="">
      <xdr:nvCxnSpPr>
        <xdr:cNvPr id="887" name="直線コネクタ 886">
          <a:extLst>
            <a:ext uri="{FF2B5EF4-FFF2-40B4-BE49-F238E27FC236}">
              <a16:creationId xmlns:a16="http://schemas.microsoft.com/office/drawing/2014/main" id="{21995A00-4E0D-478B-B040-51862D7F707E}"/>
            </a:ext>
          </a:extLst>
        </xdr:cNvPr>
        <xdr:cNvCxnSpPr/>
      </xdr:nvCxnSpPr>
      <xdr:spPr>
        <a:xfrm flipV="1">
          <a:off x="19545300" y="18955893"/>
          <a:ext cx="887095"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155194</xdr:rowOff>
    </xdr:from>
    <xdr:to>
      <xdr:col>98</xdr:col>
      <xdr:colOff>38100</xdr:colOff>
      <xdr:row>108</xdr:row>
      <xdr:rowOff>85344</xdr:rowOff>
    </xdr:to>
    <xdr:sp macro="" textlink="">
      <xdr:nvSpPr>
        <xdr:cNvPr id="888" name="楕円 887">
          <a:extLst>
            <a:ext uri="{FF2B5EF4-FFF2-40B4-BE49-F238E27FC236}">
              <a16:creationId xmlns:a16="http://schemas.microsoft.com/office/drawing/2014/main" id="{F59CD65B-7ACD-43C1-9C32-09A7F52E6035}"/>
            </a:ext>
          </a:extLst>
        </xdr:cNvPr>
        <xdr:cNvSpPr/>
      </xdr:nvSpPr>
      <xdr:spPr>
        <a:xfrm>
          <a:off x="18603595" y="1890801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26036</xdr:rowOff>
    </xdr:from>
    <xdr:to>
      <xdr:col>102</xdr:col>
      <xdr:colOff>114300</xdr:colOff>
      <xdr:row>108</xdr:row>
      <xdr:rowOff>34544</xdr:rowOff>
    </xdr:to>
    <xdr:cxnSp macro="">
      <xdr:nvCxnSpPr>
        <xdr:cNvPr id="889" name="直線コネクタ 888">
          <a:extLst>
            <a:ext uri="{FF2B5EF4-FFF2-40B4-BE49-F238E27FC236}">
              <a16:creationId xmlns:a16="http://schemas.microsoft.com/office/drawing/2014/main" id="{AE15AEEB-7AEF-41F9-9CD2-D81E0476FD4A}"/>
            </a:ext>
          </a:extLst>
        </xdr:cNvPr>
        <xdr:cNvCxnSpPr/>
      </xdr:nvCxnSpPr>
      <xdr:spPr>
        <a:xfrm flipV="1">
          <a:off x="18658205" y="18956021"/>
          <a:ext cx="887095"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890" name="n_1aveValue【庁舎】&#10;一人当たり面積">
          <a:extLst>
            <a:ext uri="{FF2B5EF4-FFF2-40B4-BE49-F238E27FC236}">
              <a16:creationId xmlns:a16="http://schemas.microsoft.com/office/drawing/2014/main" id="{41A99F4D-CA56-4995-A0FE-483FE8F26E92}"/>
            </a:ext>
          </a:extLst>
        </xdr:cNvPr>
        <xdr:cNvSpPr txBox="1"/>
      </xdr:nvSpPr>
      <xdr:spPr>
        <a:xfrm>
          <a:off x="21073822" y="190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891" name="n_2aveValue【庁舎】&#10;一人当たり面積">
          <a:extLst>
            <a:ext uri="{FF2B5EF4-FFF2-40B4-BE49-F238E27FC236}">
              <a16:creationId xmlns:a16="http://schemas.microsoft.com/office/drawing/2014/main" id="{F52DEE94-FBC6-4FB4-A89C-EF0F05565641}"/>
            </a:ext>
          </a:extLst>
        </xdr:cNvPr>
        <xdr:cNvSpPr txBox="1"/>
      </xdr:nvSpPr>
      <xdr:spPr>
        <a:xfrm>
          <a:off x="20197522" y="1900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892" name="n_3aveValue【庁舎】&#10;一人当たり面積">
          <a:extLst>
            <a:ext uri="{FF2B5EF4-FFF2-40B4-BE49-F238E27FC236}">
              <a16:creationId xmlns:a16="http://schemas.microsoft.com/office/drawing/2014/main" id="{A008661B-1099-4E28-9B71-8323E69087BE}"/>
            </a:ext>
          </a:extLst>
        </xdr:cNvPr>
        <xdr:cNvSpPr txBox="1"/>
      </xdr:nvSpPr>
      <xdr:spPr>
        <a:xfrm>
          <a:off x="19312332" y="190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893" name="n_4aveValue【庁舎】&#10;一人当たり面積">
          <a:extLst>
            <a:ext uri="{FF2B5EF4-FFF2-40B4-BE49-F238E27FC236}">
              <a16:creationId xmlns:a16="http://schemas.microsoft.com/office/drawing/2014/main" id="{D8C3A13F-1EA4-4458-B1A4-2A9E2A991024}"/>
            </a:ext>
          </a:extLst>
        </xdr:cNvPr>
        <xdr:cNvSpPr txBox="1"/>
      </xdr:nvSpPr>
      <xdr:spPr>
        <a:xfrm>
          <a:off x="18425237" y="1900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90695</xdr:rowOff>
    </xdr:from>
    <xdr:ext cx="469744" cy="259045"/>
    <xdr:sp macro="" textlink="">
      <xdr:nvSpPr>
        <xdr:cNvPr id="894" name="n_1mainValue【庁舎】&#10;一人当たり面積">
          <a:extLst>
            <a:ext uri="{FF2B5EF4-FFF2-40B4-BE49-F238E27FC236}">
              <a16:creationId xmlns:a16="http://schemas.microsoft.com/office/drawing/2014/main" id="{8BF57360-63D4-4B57-8545-3DA144A521D3}"/>
            </a:ext>
          </a:extLst>
        </xdr:cNvPr>
        <xdr:cNvSpPr txBox="1"/>
      </xdr:nvSpPr>
      <xdr:spPr>
        <a:xfrm>
          <a:off x="21073822" y="186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93235</xdr:rowOff>
    </xdr:from>
    <xdr:ext cx="469744" cy="259045"/>
    <xdr:sp macro="" textlink="">
      <xdr:nvSpPr>
        <xdr:cNvPr id="895" name="n_2mainValue【庁舎】&#10;一人当たり面積">
          <a:extLst>
            <a:ext uri="{FF2B5EF4-FFF2-40B4-BE49-F238E27FC236}">
              <a16:creationId xmlns:a16="http://schemas.microsoft.com/office/drawing/2014/main" id="{16A7153C-95FE-4165-9F50-884FCCB2659A}"/>
            </a:ext>
          </a:extLst>
        </xdr:cNvPr>
        <xdr:cNvSpPr txBox="1"/>
      </xdr:nvSpPr>
      <xdr:spPr>
        <a:xfrm>
          <a:off x="20197522" y="186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93363</xdr:rowOff>
    </xdr:from>
    <xdr:ext cx="469744" cy="259045"/>
    <xdr:sp macro="" textlink="">
      <xdr:nvSpPr>
        <xdr:cNvPr id="896" name="n_3mainValue【庁舎】&#10;一人当たり面積">
          <a:extLst>
            <a:ext uri="{FF2B5EF4-FFF2-40B4-BE49-F238E27FC236}">
              <a16:creationId xmlns:a16="http://schemas.microsoft.com/office/drawing/2014/main" id="{850CF616-ACA0-4FAA-9E92-D8392C293E05}"/>
            </a:ext>
          </a:extLst>
        </xdr:cNvPr>
        <xdr:cNvSpPr txBox="1"/>
      </xdr:nvSpPr>
      <xdr:spPr>
        <a:xfrm>
          <a:off x="19312332" y="186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101871</xdr:rowOff>
    </xdr:from>
    <xdr:ext cx="469744" cy="259045"/>
    <xdr:sp macro="" textlink="">
      <xdr:nvSpPr>
        <xdr:cNvPr id="897" name="n_4mainValue【庁舎】&#10;一人当たり面積">
          <a:extLst>
            <a:ext uri="{FF2B5EF4-FFF2-40B4-BE49-F238E27FC236}">
              <a16:creationId xmlns:a16="http://schemas.microsoft.com/office/drawing/2014/main" id="{1F17B70C-915E-483E-981C-5B3132CF36F4}"/>
            </a:ext>
          </a:extLst>
        </xdr:cNvPr>
        <xdr:cNvSpPr txBox="1"/>
      </xdr:nvSpPr>
      <xdr:spPr>
        <a:xfrm>
          <a:off x="18425237" y="186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BF242063-C1F4-4005-8BF1-0A2B81AC41C4}"/>
            </a:ext>
          </a:extLst>
        </xdr:cNvPr>
        <xdr:cNvSpPr/>
      </xdr:nvSpPr>
      <xdr:spPr>
        <a:xfrm>
          <a:off x="762000" y="19865340"/>
          <a:ext cx="22250400" cy="194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93ED4214-CA8E-46C2-8D1D-F29BA10D3F6C}"/>
            </a:ext>
          </a:extLst>
        </xdr:cNvPr>
        <xdr:cNvSpPr/>
      </xdr:nvSpPr>
      <xdr:spPr>
        <a:xfrm>
          <a:off x="762000" y="19923125"/>
          <a:ext cx="38481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CA49CCE8-B60D-41D6-8418-8C35E7193F53}"/>
            </a:ext>
          </a:extLst>
        </xdr:cNvPr>
        <xdr:cNvSpPr txBox="1"/>
      </xdr:nvSpPr>
      <xdr:spPr>
        <a:xfrm>
          <a:off x="838200" y="20188555"/>
          <a:ext cx="22087205" cy="15163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体育館、廃棄物処理場、庁舎等が高い状況である。体育館については海士小学校体育館を耐震化大規模改修の計画をしており、庁舎と廃棄物処理場については、今後の更新計画となっている。</a:t>
          </a:r>
          <a:endParaRPr lang="ja-JP" altLang="ja-JP" sz="1400">
            <a:effectLst/>
          </a:endParaRPr>
        </a:p>
        <a:p>
          <a:r>
            <a:rPr kumimoji="1" lang="ja-JP" altLang="ja-JP" sz="1100">
              <a:solidFill>
                <a:schemeClr val="dk1"/>
              </a:solidFill>
              <a:effectLst/>
              <a:latin typeface="+mn-lt"/>
              <a:ea typeface="+mn-ea"/>
              <a:cs typeface="+mn-cs"/>
            </a:rPr>
            <a:t>全体的に今後作成する個別施設計画に基づき施設の量を含め適正な管理に努めたい。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2,204
33.44
7,231,780
6,953,994
167,478
2,567,919
10,189,899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離島という地理的条件による人口減少や少子高齢化等により、町の財政基盤が弱く、類似団体平均をかなり下回っている。これまで行ってきた産業振興、交流、定住施策を行いながら、平成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年度より民間委員と一緒に作成した「第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集中改革プラン」に基づき、民間委託等の推進、ラスパイレス指数が示すとおり人件費の削減、物件費や町単補助金の大幅な縮減と町道等の維持補修を職員で対応する等徹底的な行財政改革を進め、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年度からの退職者不補充や平成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年度から実施している職員の給与カット等による人件費の削減、維持補修費、補助費、物件費の縮減を図ってきたが、やや類似団体を上回っている。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101981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00384"/>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101981</xdr:rowOff>
    </xdr:from>
    <xdr:to>
      <xdr:col>19</xdr:col>
      <xdr:colOff>133350</xdr:colOff>
      <xdr:row>65</xdr:row>
      <xdr:rowOff>123698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24623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66</xdr:row>
      <xdr:rowOff>2921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26794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2921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28725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51181</xdr:rowOff>
    </xdr:from>
    <xdr:to>
      <xdr:col>19</xdr:col>
      <xdr:colOff>184150</xdr:colOff>
      <xdr:row>65</xdr:row>
      <xdr:rowOff>152781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137558</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28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123571</xdr:rowOff>
    </xdr:from>
    <xdr:to>
      <xdr:col>11</xdr:col>
      <xdr:colOff>82550</xdr:colOff>
      <xdr:row>66</xdr:row>
      <xdr:rowOff>53721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38498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3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特別職、議員報酬、職員給与等の人件費カットと物件費の縮減により類似団体を下回っていたがＨ２１年度から上回ることとなった。これは、人件費の復元及び国の経済対策による物件費等の増による。今後もこれらを含めた経費の抑制を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113565</xdr:rowOff>
    </xdr:from>
    <xdr:to>
      <xdr:col>23</xdr:col>
      <xdr:colOff>133350</xdr:colOff>
      <xdr:row>82</xdr:row>
      <xdr:rowOff>164497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172465"/>
          <a:ext cx="8382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108930</xdr:rowOff>
    </xdr:from>
    <xdr:to>
      <xdr:col>19</xdr:col>
      <xdr:colOff>133350</xdr:colOff>
      <xdr:row>82</xdr:row>
      <xdr:rowOff>113565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67830"/>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108930</xdr:rowOff>
    </xdr:from>
    <xdr:to>
      <xdr:col>15</xdr:col>
      <xdr:colOff>82550</xdr:colOff>
      <xdr:row>82</xdr:row>
      <xdr:rowOff>126594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167830"/>
          <a:ext cx="8890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126594</xdr:rowOff>
    </xdr:from>
    <xdr:to>
      <xdr:col>11</xdr:col>
      <xdr:colOff>31750</xdr:colOff>
      <xdr:row>82</xdr:row>
      <xdr:rowOff>128733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185494"/>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113697</xdr:rowOff>
    </xdr:from>
    <xdr:to>
      <xdr:col>23</xdr:col>
      <xdr:colOff>184150</xdr:colOff>
      <xdr:row>83</xdr:row>
      <xdr:rowOff>43847</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17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85774</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62765</xdr:rowOff>
    </xdr:from>
    <xdr:to>
      <xdr:col>19</xdr:col>
      <xdr:colOff>184150</xdr:colOff>
      <xdr:row>82</xdr:row>
      <xdr:rowOff>164365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1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149142</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208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58130</xdr:rowOff>
    </xdr:from>
    <xdr:to>
      <xdr:col>15</xdr:col>
      <xdr:colOff>133350</xdr:colOff>
      <xdr:row>82</xdr:row>
      <xdr:rowOff>159730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144507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2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75794</xdr:rowOff>
    </xdr:from>
    <xdr:to>
      <xdr:col>11</xdr:col>
      <xdr:colOff>82550</xdr:colOff>
      <xdr:row>83</xdr:row>
      <xdr:rowOff>5944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1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162171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22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77933</xdr:rowOff>
    </xdr:from>
    <xdr:to>
      <xdr:col>7</xdr:col>
      <xdr:colOff>31750</xdr:colOff>
      <xdr:row>83</xdr:row>
      <xdr:rowOff>8083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1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164310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22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年度から「自立促進プラン」に基づき職員給与の大幅なカットを実施したことにより、全国でも低い水準となっている。</a:t>
          </a:r>
          <a:endParaRPr lang="ja-JP" altLang="ja-JP" sz="1400">
            <a:effectLst/>
          </a:endParaRPr>
        </a:p>
        <a:p>
          <a:r>
            <a:rPr kumimoji="1" lang="ja-JP" altLang="ja-JP" sz="1100">
              <a:solidFill>
                <a:schemeClr val="dk1"/>
              </a:solidFill>
              <a:effectLst/>
              <a:latin typeface="+mn-lt"/>
              <a:ea typeface="+mn-ea"/>
              <a:cs typeface="+mn-cs"/>
            </a:rPr>
            <a:t>１００を上回らない運用を今後も努力する。</a:t>
          </a:r>
          <a:endParaRPr lang="ja-JP" altLang="ja-JP" sz="1400">
            <a:effectLst/>
          </a:endParaRPr>
        </a:p>
        <a:p>
          <a:r>
            <a:rPr kumimoji="1" lang="ja-JP" altLang="ja-JP" sz="1100">
              <a:solidFill>
                <a:schemeClr val="dk1"/>
              </a:solidFill>
              <a:effectLst/>
              <a:latin typeface="+mn-lt"/>
              <a:ea typeface="+mn-ea"/>
              <a:cs typeface="+mn-cs"/>
            </a:rPr>
            <a:t>なお、当該数値は地方公務員給与実態調査を引用したものである。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44768</xdr:rowOff>
    </xdr:from>
    <xdr:to>
      <xdr:col>81</xdr:col>
      <xdr:colOff>44450</xdr:colOff>
      <xdr:row>87</xdr:row>
      <xdr:rowOff>105093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96091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74930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86995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9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135255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50031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54293</xdr:rowOff>
    </xdr:from>
    <xdr:to>
      <xdr:col>81</xdr:col>
      <xdr:colOff>95250</xdr:colOff>
      <xdr:row>87</xdr:row>
      <xdr:rowOff>155893</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26370</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165418</xdr:rowOff>
    </xdr:from>
    <xdr:to>
      <xdr:col>77</xdr:col>
      <xdr:colOff>95250</xdr:colOff>
      <xdr:row>87</xdr:row>
      <xdr:rowOff>95568</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80345</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84455</xdr:rowOff>
    </xdr:from>
    <xdr:to>
      <xdr:col>64</xdr:col>
      <xdr:colOff>152400</xdr:colOff>
      <xdr:row>88</xdr:row>
      <xdr:rowOff>14605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170832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過去からの退職不補充策により、急激に人口が減少する中、類似団体平均とほぼ同等の数値となっている。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69076</xdr:rowOff>
    </xdr:from>
    <xdr:to>
      <xdr:col>81</xdr:col>
      <xdr:colOff>44450</xdr:colOff>
      <xdr:row>59</xdr:row>
      <xdr:rowOff>82405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84626"/>
          <a:ext cx="8382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69076</xdr:rowOff>
    </xdr:from>
    <xdr:to>
      <xdr:col>77</xdr:col>
      <xdr:colOff>44450</xdr:colOff>
      <xdr:row>59</xdr:row>
      <xdr:rowOff>84244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184626"/>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84244</xdr:rowOff>
    </xdr:from>
    <xdr:to>
      <xdr:col>72</xdr:col>
      <xdr:colOff>203200</xdr:colOff>
      <xdr:row>59</xdr:row>
      <xdr:rowOff>94125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199794"/>
          <a:ext cx="889000" cy="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91942</xdr:rowOff>
    </xdr:from>
    <xdr:to>
      <xdr:col>68</xdr:col>
      <xdr:colOff>152400</xdr:colOff>
      <xdr:row>59</xdr:row>
      <xdr:rowOff>94125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207492"/>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31605</xdr:rowOff>
    </xdr:from>
    <xdr:to>
      <xdr:col>81</xdr:col>
      <xdr:colOff>95250</xdr:colOff>
      <xdr:row>59</xdr:row>
      <xdr:rowOff>133205</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48132</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18276</xdr:rowOff>
    </xdr:from>
    <xdr:to>
      <xdr:col>77</xdr:col>
      <xdr:colOff>95250</xdr:colOff>
      <xdr:row>59</xdr:row>
      <xdr:rowOff>119876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130053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0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33444</xdr:rowOff>
    </xdr:from>
    <xdr:to>
      <xdr:col>73</xdr:col>
      <xdr:colOff>44450</xdr:colOff>
      <xdr:row>59</xdr:row>
      <xdr:rowOff>135044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145221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43325</xdr:rowOff>
    </xdr:from>
    <xdr:to>
      <xdr:col>68</xdr:col>
      <xdr:colOff>203200</xdr:colOff>
      <xdr:row>59</xdr:row>
      <xdr:rowOff>144925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155102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2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41142</xdr:rowOff>
    </xdr:from>
    <xdr:to>
      <xdr:col>64</xdr:col>
      <xdr:colOff>152400</xdr:colOff>
      <xdr:row>59</xdr:row>
      <xdr:rowOff>142742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152919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に係る起債の償還等に伴い上昇し、類似団体平均を大幅に上回っている。今後も庁舎建設などの大型事業が控えているが、普通建設事業の計画の整理・縮小、また減債基金等による繰上償還を行うことで、縮減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102616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2938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92964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2166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15748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15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134112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1539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169689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であるが故に住民の生活を守るため行った、漁港、港湾、下水道の整備、清掃センター、浄化センター、宿泊施設、水産加工施設等の大型プロジェクト事業の地方債発行額が多額となったことにより将来負担額が増え、類似団体内で高い水準に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131276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370667"/>
          <a:ext cx="0" cy="1189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103353</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3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131276</xdr:rowOff>
    </xdr:from>
    <xdr:to>
      <xdr:col>81</xdr:col>
      <xdr:colOff>133350</xdr:colOff>
      <xdr:row>20</xdr:row>
      <xdr:rowOff>131276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56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74422</xdr:rowOff>
    </xdr:from>
    <xdr:to>
      <xdr:col>81</xdr:col>
      <xdr:colOff>44450</xdr:colOff>
      <xdr:row>19</xdr:row>
      <xdr:rowOff>54187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6179800" y="3160522"/>
          <a:ext cx="8382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54187</xdr:rowOff>
    </xdr:from>
    <xdr:to>
      <xdr:col>77</xdr:col>
      <xdr:colOff>44450</xdr:colOff>
      <xdr:row>21</xdr:row>
      <xdr:rowOff>137583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331173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109432</xdr:rowOff>
    </xdr:from>
    <xdr:to>
      <xdr:col>72</xdr:col>
      <xdr:colOff>203200</xdr:colOff>
      <xdr:row>21</xdr:row>
      <xdr:rowOff>137583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370988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109432</xdr:rowOff>
    </xdr:from>
    <xdr:to>
      <xdr:col>68</xdr:col>
      <xdr:colOff>152400</xdr:colOff>
      <xdr:row>23</xdr:row>
      <xdr:rowOff>5419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370988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23622</xdr:rowOff>
    </xdr:from>
    <xdr:to>
      <xdr:col>81</xdr:col>
      <xdr:colOff>95250</xdr:colOff>
      <xdr:row>18</xdr:row>
      <xdr:rowOff>125222</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167149</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308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3387</xdr:rowOff>
    </xdr:from>
    <xdr:to>
      <xdr:col>77</xdr:col>
      <xdr:colOff>95250</xdr:colOff>
      <xdr:row>19</xdr:row>
      <xdr:rowOff>104987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89764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34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86783</xdr:rowOff>
    </xdr:from>
    <xdr:to>
      <xdr:col>73</xdr:col>
      <xdr:colOff>44450</xdr:colOff>
      <xdr:row>22</xdr:row>
      <xdr:rowOff>16933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1710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58632</xdr:rowOff>
    </xdr:from>
    <xdr:to>
      <xdr:col>68</xdr:col>
      <xdr:colOff>203200</xdr:colOff>
      <xdr:row>21</xdr:row>
      <xdr:rowOff>160232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145009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126069</xdr:rowOff>
    </xdr:from>
    <xdr:to>
      <xdr:col>64</xdr:col>
      <xdr:colOff>152400</xdr:colOff>
      <xdr:row>23</xdr:row>
      <xdr:rowOff>56219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38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40996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9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2,204
33.44
7,231,780
6,953,994
167,478
2,567,919
10,189,899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年度から実施している職員の給与カット等による人件費の削減の継続により他の団体より低い。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125367</xdr:rowOff>
    </xdr:from>
    <xdr:to>
      <xdr:col>24</xdr:col>
      <xdr:colOff>25400</xdr:colOff>
      <xdr:row>33</xdr:row>
      <xdr:rowOff>144961</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8321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144961</xdr:rowOff>
    </xdr:from>
    <xdr:to>
      <xdr:col>19</xdr:col>
      <xdr:colOff>187325</xdr:colOff>
      <xdr:row>34</xdr:row>
      <xdr:rowOff>71483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0281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71483</xdr:rowOff>
    </xdr:from>
    <xdr:to>
      <xdr:col>15</xdr:col>
      <xdr:colOff>98425</xdr:colOff>
      <xdr:row>34</xdr:row>
      <xdr:rowOff>113937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007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113937</xdr:rowOff>
    </xdr:from>
    <xdr:to>
      <xdr:col>11</xdr:col>
      <xdr:colOff>9525</xdr:colOff>
      <xdr:row>34</xdr:row>
      <xdr:rowOff>127000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43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74567</xdr:rowOff>
    </xdr:from>
    <xdr:to>
      <xdr:col>24</xdr:col>
      <xdr:colOff>76200</xdr:colOff>
      <xdr:row>34</xdr:row>
      <xdr:rowOff>4717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154594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4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94161</xdr:rowOff>
    </xdr:from>
    <xdr:to>
      <xdr:col>20</xdr:col>
      <xdr:colOff>38100</xdr:colOff>
      <xdr:row>34</xdr:row>
      <xdr:rowOff>24311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34488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2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20683</xdr:rowOff>
    </xdr:from>
    <xdr:to>
      <xdr:col>15</xdr:col>
      <xdr:colOff>149225</xdr:colOff>
      <xdr:row>34</xdr:row>
      <xdr:rowOff>122283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132460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63137</xdr:rowOff>
    </xdr:from>
    <xdr:to>
      <xdr:col>11</xdr:col>
      <xdr:colOff>60325</xdr:colOff>
      <xdr:row>34</xdr:row>
      <xdr:rowOff>164737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3464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類似団体、島根県平均に比べ低く、今後も行財政改革の継続により経費の縮減に努める。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53848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873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120142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87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15</xdr:row>
      <xdr:rowOff>120142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91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16</xdr:row>
      <xdr:rowOff>76708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918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経済対策、交付税措置等の影響により予算規模の拡大等影響し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更に福祉事務所を設置していることや子育て支援条例による施策推進のため類似団体より大きい年度が推移した。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ほぼ類似団体と同水準であるが、今後も形式収支等財政運営を考慮し財政運営に努める。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5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行財政改革により、歳出抑制の効果が各平均より低いと思われる、今後も行財政改革の継続により経費の縮減に努める。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0660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普通建設事業費に係る起債の償還等に伴い、類似団体平均を大幅に上回っている。事業計画の整理・縮小、また減債基金等による繰上償還を行うことで、縮減に努める。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42092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833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14169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3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42092</xdr:rowOff>
    </xdr:from>
    <xdr:to>
      <xdr:col>24</xdr:col>
      <xdr:colOff>114300</xdr:colOff>
      <xdr:row>80</xdr:row>
      <xdr:rowOff>42092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5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42092</xdr:rowOff>
    </xdr:from>
    <xdr:to>
      <xdr:col>24</xdr:col>
      <xdr:colOff>25400</xdr:colOff>
      <xdr:row>80</xdr:row>
      <xdr:rowOff>143329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758092"/>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15966</xdr:rowOff>
    </xdr:from>
    <xdr:to>
      <xdr:col>19</xdr:col>
      <xdr:colOff>187325</xdr:colOff>
      <xdr:row>80</xdr:row>
      <xdr:rowOff>143329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7319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20682</xdr:rowOff>
    </xdr:from>
    <xdr:to>
      <xdr:col>20</xdr:col>
      <xdr:colOff>38100</xdr:colOff>
      <xdr:row>76</xdr:row>
      <xdr:rowOff>122282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132460</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164556</xdr:rowOff>
    </xdr:from>
    <xdr:to>
      <xdr:col>15</xdr:col>
      <xdr:colOff>98425</xdr:colOff>
      <xdr:row>80</xdr:row>
      <xdr:rowOff>15966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7091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63319</xdr:rowOff>
    </xdr:from>
    <xdr:to>
      <xdr:col>11</xdr:col>
      <xdr:colOff>9525</xdr:colOff>
      <xdr:row>79</xdr:row>
      <xdr:rowOff>164556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6078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10886</xdr:rowOff>
    </xdr:from>
    <xdr:to>
      <xdr:col>11</xdr:col>
      <xdr:colOff>60325</xdr:colOff>
      <xdr:row>76</xdr:row>
      <xdr:rowOff>112486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122662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143147</xdr:rowOff>
    </xdr:from>
    <xdr:to>
      <xdr:col>6</xdr:col>
      <xdr:colOff>171450</xdr:colOff>
      <xdr:row>76</xdr:row>
      <xdr:rowOff>73298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83474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162742</xdr:rowOff>
    </xdr:from>
    <xdr:to>
      <xdr:col>24</xdr:col>
      <xdr:colOff>76200</xdr:colOff>
      <xdr:row>80</xdr:row>
      <xdr:rowOff>92892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71319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6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92529</xdr:rowOff>
    </xdr:from>
    <xdr:to>
      <xdr:col>20</xdr:col>
      <xdr:colOff>38100</xdr:colOff>
      <xdr:row>81</xdr:row>
      <xdr:rowOff>22679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7456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136616</xdr:rowOff>
    </xdr:from>
    <xdr:to>
      <xdr:col>15</xdr:col>
      <xdr:colOff>149225</xdr:colOff>
      <xdr:row>80</xdr:row>
      <xdr:rowOff>66766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51543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113756</xdr:rowOff>
    </xdr:from>
    <xdr:to>
      <xdr:col>11</xdr:col>
      <xdr:colOff>60325</xdr:colOff>
      <xdr:row>80</xdr:row>
      <xdr:rowOff>43906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28683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12519</xdr:rowOff>
    </xdr:from>
    <xdr:to>
      <xdr:col>6</xdr:col>
      <xdr:colOff>171450</xdr:colOff>
      <xdr:row>79</xdr:row>
      <xdr:rowOff>114119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98896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行財政改革による効果が毎年継続的にあらわれている。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28702</xdr:rowOff>
    </xdr:from>
    <xdr:to>
      <xdr:col>82</xdr:col>
      <xdr:colOff>107950</xdr:colOff>
      <xdr:row>74</xdr:row>
      <xdr:rowOff>56134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1600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28702</xdr:rowOff>
    </xdr:from>
    <xdr:to>
      <xdr:col>78</xdr:col>
      <xdr:colOff>69850</xdr:colOff>
      <xdr:row>74</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1600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138430</xdr:rowOff>
    </xdr:from>
    <xdr:to>
      <xdr:col>73</xdr:col>
      <xdr:colOff>180975</xdr:colOff>
      <xdr:row>75</xdr:row>
      <xdr:rowOff>30988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2573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30988</xdr:rowOff>
    </xdr:from>
    <xdr:to>
      <xdr:col>69</xdr:col>
      <xdr:colOff>92075</xdr:colOff>
      <xdr:row>75</xdr:row>
      <xdr:rowOff>72136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8897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xdr:rowOff>
    </xdr:from>
    <xdr:to>
      <xdr:col>82</xdr:col>
      <xdr:colOff>158750</xdr:colOff>
      <xdr:row>74</xdr:row>
      <xdr:rowOff>106934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21861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3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149352</xdr:rowOff>
    </xdr:from>
    <xdr:to>
      <xdr:col>78</xdr:col>
      <xdr:colOff>120650</xdr:colOff>
      <xdr:row>74</xdr:row>
      <xdr:rowOff>79502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6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89679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3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87630</xdr:rowOff>
    </xdr:from>
    <xdr:to>
      <xdr:col>74</xdr:col>
      <xdr:colOff>31750</xdr:colOff>
      <xdr:row>75</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27957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151638</xdr:rowOff>
    </xdr:from>
    <xdr:to>
      <xdr:col>69</xdr:col>
      <xdr:colOff>142875</xdr:colOff>
      <xdr:row>75</xdr:row>
      <xdr:rowOff>81788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91965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21336</xdr:rowOff>
    </xdr:from>
    <xdr:to>
      <xdr:col>65</xdr:col>
      <xdr:colOff>53975</xdr:colOff>
      <xdr:row>75</xdr:row>
      <xdr:rowOff>122936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133113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167969</xdr:rowOff>
    </xdr:from>
    <xdr:to>
      <xdr:col>29</xdr:col>
      <xdr:colOff>127000</xdr:colOff>
      <xdr:row>18</xdr:row>
      <xdr:rowOff>10049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30244"/>
          <a:ext cx="647700" cy="1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152746</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167530</xdr:rowOff>
    </xdr:from>
    <xdr:to>
      <xdr:col>26</xdr:col>
      <xdr:colOff>50800</xdr:colOff>
      <xdr:row>18</xdr:row>
      <xdr:rowOff>10049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29805"/>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135992</xdr:rowOff>
    </xdr:from>
    <xdr:to>
      <xdr:col>22</xdr:col>
      <xdr:colOff>114300</xdr:colOff>
      <xdr:row>17</xdr:row>
      <xdr:rowOff>167530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98267"/>
          <a:ext cx="698500" cy="3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135992</xdr:rowOff>
    </xdr:from>
    <xdr:to>
      <xdr:col>18</xdr:col>
      <xdr:colOff>177800</xdr:colOff>
      <xdr:row>17</xdr:row>
      <xdr:rowOff>167837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98267"/>
          <a:ext cx="698500" cy="3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117169</xdr:rowOff>
    </xdr:from>
    <xdr:to>
      <xdr:col>29</xdr:col>
      <xdr:colOff>177800</xdr:colOff>
      <xdr:row>18</xdr:row>
      <xdr:rowOff>47319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7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133696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130699</xdr:rowOff>
    </xdr:from>
    <xdr:to>
      <xdr:col>26</xdr:col>
      <xdr:colOff>101600</xdr:colOff>
      <xdr:row>18</xdr:row>
      <xdr:rowOff>60849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9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71026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61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116730</xdr:rowOff>
    </xdr:from>
    <xdr:to>
      <xdr:col>22</xdr:col>
      <xdr:colOff>165100</xdr:colOff>
      <xdr:row>18</xdr:row>
      <xdr:rowOff>46880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7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57057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85192</xdr:rowOff>
    </xdr:from>
    <xdr:to>
      <xdr:col>19</xdr:col>
      <xdr:colOff>38100</xdr:colOff>
      <xdr:row>18</xdr:row>
      <xdr:rowOff>15342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4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25519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1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117037</xdr:rowOff>
    </xdr:from>
    <xdr:to>
      <xdr:col>15</xdr:col>
      <xdr:colOff>101600</xdr:colOff>
      <xdr:row>18</xdr:row>
      <xdr:rowOff>47187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7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57364</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260303</xdr:rowOff>
    </xdr:from>
    <xdr:to>
      <xdr:col>29</xdr:col>
      <xdr:colOff>127000</xdr:colOff>
      <xdr:row>35</xdr:row>
      <xdr:rowOff>302268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70653"/>
          <a:ext cx="647700" cy="4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260303</xdr:rowOff>
    </xdr:from>
    <xdr:to>
      <xdr:col>26</xdr:col>
      <xdr:colOff>50800</xdr:colOff>
      <xdr:row>36</xdr:row>
      <xdr:rowOff>17249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70653"/>
          <a:ext cx="698500" cy="99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17249</xdr:rowOff>
    </xdr:from>
    <xdr:to>
      <xdr:col>22</xdr:col>
      <xdr:colOff>114300</xdr:colOff>
      <xdr:row>36</xdr:row>
      <xdr:rowOff>28714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70499"/>
          <a:ext cx="698500" cy="11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28714</xdr:rowOff>
    </xdr:from>
    <xdr:to>
      <xdr:col>18</xdr:col>
      <xdr:colOff>177800</xdr:colOff>
      <xdr:row>36</xdr:row>
      <xdr:rowOff>113427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81964"/>
          <a:ext cx="698500" cy="8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251468</xdr:rowOff>
    </xdr:from>
    <xdr:to>
      <xdr:col>29</xdr:col>
      <xdr:colOff>177800</xdr:colOff>
      <xdr:row>36</xdr:row>
      <xdr:rowOff>10168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96545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0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209503</xdr:rowOff>
    </xdr:from>
    <xdr:to>
      <xdr:col>26</xdr:col>
      <xdr:colOff>101600</xdr:colOff>
      <xdr:row>35</xdr:row>
      <xdr:rowOff>311103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1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321280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8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309349</xdr:rowOff>
    </xdr:from>
    <xdr:to>
      <xdr:col>22</xdr:col>
      <xdr:colOff>165100</xdr:colOff>
      <xdr:row>36</xdr:row>
      <xdr:rowOff>68049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1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78226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8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320814</xdr:rowOff>
    </xdr:from>
    <xdr:to>
      <xdr:col>19</xdr:col>
      <xdr:colOff>38100</xdr:colOff>
      <xdr:row>36</xdr:row>
      <xdr:rowOff>79514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89691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0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62627</xdr:rowOff>
    </xdr:from>
    <xdr:to>
      <xdr:col>15</xdr:col>
      <xdr:colOff>101600</xdr:colOff>
      <xdr:row>36</xdr:row>
      <xdr:rowOff>164227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2,204
33.44
7,231,780
6,953,994
167,478
2,567,919
10,189,899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119772</xdr:rowOff>
    </xdr:from>
    <xdr:to>
      <xdr:col>24</xdr:col>
      <xdr:colOff>63500</xdr:colOff>
      <xdr:row>38</xdr:row>
      <xdr:rowOff>28202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63422"/>
          <a:ext cx="838200" cy="7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152367</xdr:rowOff>
    </xdr:from>
    <xdr:to>
      <xdr:col>19</xdr:col>
      <xdr:colOff>177800</xdr:colOff>
      <xdr:row>38</xdr:row>
      <xdr:rowOff>28202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6496017"/>
          <a:ext cx="889000" cy="4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152146</xdr:rowOff>
    </xdr:from>
    <xdr:to>
      <xdr:col>15</xdr:col>
      <xdr:colOff>50800</xdr:colOff>
      <xdr:row>37</xdr:row>
      <xdr:rowOff>152367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495796"/>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152146</xdr:rowOff>
    </xdr:from>
    <xdr:to>
      <xdr:col>10</xdr:col>
      <xdr:colOff>114300</xdr:colOff>
      <xdr:row>37</xdr:row>
      <xdr:rowOff>169318</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495796"/>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68972</xdr:rowOff>
    </xdr:from>
    <xdr:to>
      <xdr:col>24</xdr:col>
      <xdr:colOff>114300</xdr:colOff>
      <xdr:row>37</xdr:row>
      <xdr:rowOff>170572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4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91849</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26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148852</xdr:rowOff>
    </xdr:from>
    <xdr:to>
      <xdr:col>20</xdr:col>
      <xdr:colOff>38100</xdr:colOff>
      <xdr:row>38</xdr:row>
      <xdr:rowOff>79001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49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70129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5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101567</xdr:rowOff>
    </xdr:from>
    <xdr:to>
      <xdr:col>15</xdr:col>
      <xdr:colOff>101600</xdr:colOff>
      <xdr:row>38</xdr:row>
      <xdr:rowOff>31717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4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48244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22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101346</xdr:rowOff>
    </xdr:from>
    <xdr:to>
      <xdr:col>10</xdr:col>
      <xdr:colOff>165100</xdr:colOff>
      <xdr:row>38</xdr:row>
      <xdr:rowOff>31496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48023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22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118518</xdr:rowOff>
    </xdr:from>
    <xdr:to>
      <xdr:col>6</xdr:col>
      <xdr:colOff>38100</xdr:colOff>
      <xdr:row>38</xdr:row>
      <xdr:rowOff>48668</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4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65195</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23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103956</xdr:rowOff>
    </xdr:from>
    <xdr:to>
      <xdr:col>24</xdr:col>
      <xdr:colOff>63500</xdr:colOff>
      <xdr:row>56</xdr:row>
      <xdr:rowOff>170300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05156"/>
          <a:ext cx="8382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170300</xdr:rowOff>
    </xdr:from>
    <xdr:to>
      <xdr:col>19</xdr:col>
      <xdr:colOff>177800</xdr:colOff>
      <xdr:row>57</xdr:row>
      <xdr:rowOff>16075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71500"/>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156835</xdr:rowOff>
    </xdr:from>
    <xdr:to>
      <xdr:col>15</xdr:col>
      <xdr:colOff>50800</xdr:colOff>
      <xdr:row>57</xdr:row>
      <xdr:rowOff>16075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58035"/>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147082</xdr:rowOff>
    </xdr:from>
    <xdr:to>
      <xdr:col>10</xdr:col>
      <xdr:colOff>114300</xdr:colOff>
      <xdr:row>56</xdr:row>
      <xdr:rowOff>156835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48282"/>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53156</xdr:rowOff>
    </xdr:from>
    <xdr:to>
      <xdr:col>24</xdr:col>
      <xdr:colOff>114300</xdr:colOff>
      <xdr:row>56</xdr:row>
      <xdr:rowOff>154756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76033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0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119500</xdr:rowOff>
    </xdr:from>
    <xdr:to>
      <xdr:col>20</xdr:col>
      <xdr:colOff>38100</xdr:colOff>
      <xdr:row>57</xdr:row>
      <xdr:rowOff>49650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66177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49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136725</xdr:rowOff>
    </xdr:from>
    <xdr:to>
      <xdr:col>15</xdr:col>
      <xdr:colOff>101600</xdr:colOff>
      <xdr:row>57</xdr:row>
      <xdr:rowOff>66875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83402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51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106035</xdr:rowOff>
    </xdr:from>
    <xdr:to>
      <xdr:col>10</xdr:col>
      <xdr:colOff>165100</xdr:colOff>
      <xdr:row>57</xdr:row>
      <xdr:rowOff>36185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52712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48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96282</xdr:rowOff>
    </xdr:from>
    <xdr:to>
      <xdr:col>6</xdr:col>
      <xdr:colOff>38100</xdr:colOff>
      <xdr:row>57</xdr:row>
      <xdr:rowOff>26432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42959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47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32620</xdr:rowOff>
    </xdr:from>
    <xdr:to>
      <xdr:col>24</xdr:col>
      <xdr:colOff>63500</xdr:colOff>
      <xdr:row>79</xdr:row>
      <xdr:rowOff>32920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77170"/>
          <a:ext cx="8382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32920</xdr:rowOff>
    </xdr:from>
    <xdr:to>
      <xdr:col>19</xdr:col>
      <xdr:colOff>177800</xdr:colOff>
      <xdr:row>79</xdr:row>
      <xdr:rowOff>33038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77470"/>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32876</xdr:rowOff>
    </xdr:from>
    <xdr:to>
      <xdr:col>15</xdr:col>
      <xdr:colOff>50800</xdr:colOff>
      <xdr:row>79</xdr:row>
      <xdr:rowOff>33038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7742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32876</xdr:rowOff>
    </xdr:from>
    <xdr:to>
      <xdr:col>10</xdr:col>
      <xdr:colOff>114300</xdr:colOff>
      <xdr:row>79</xdr:row>
      <xdr:rowOff>38430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77426"/>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153270</xdr:rowOff>
    </xdr:from>
    <xdr:to>
      <xdr:col>24</xdr:col>
      <xdr:colOff>114300</xdr:colOff>
      <xdr:row>79</xdr:row>
      <xdr:rowOff>83420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68197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153570</xdr:rowOff>
    </xdr:from>
    <xdr:to>
      <xdr:col>20</xdr:col>
      <xdr:colOff>38100</xdr:colOff>
      <xdr:row>79</xdr:row>
      <xdr:rowOff>83720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74847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153688</xdr:rowOff>
    </xdr:from>
    <xdr:to>
      <xdr:col>15</xdr:col>
      <xdr:colOff>101600</xdr:colOff>
      <xdr:row>79</xdr:row>
      <xdr:rowOff>83838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74965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1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153526</xdr:rowOff>
    </xdr:from>
    <xdr:to>
      <xdr:col>10</xdr:col>
      <xdr:colOff>165100</xdr:colOff>
      <xdr:row>79</xdr:row>
      <xdr:rowOff>83676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74803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159080</xdr:rowOff>
    </xdr:from>
    <xdr:to>
      <xdr:col>6</xdr:col>
      <xdr:colOff>38100</xdr:colOff>
      <xdr:row>79</xdr:row>
      <xdr:rowOff>89230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80357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96146</xdr:rowOff>
    </xdr:from>
    <xdr:to>
      <xdr:col>24</xdr:col>
      <xdr:colOff>63500</xdr:colOff>
      <xdr:row>91</xdr:row>
      <xdr:rowOff>19827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526646"/>
          <a:ext cx="838200" cy="9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19827</xdr:rowOff>
    </xdr:from>
    <xdr:to>
      <xdr:col>19</xdr:col>
      <xdr:colOff>177800</xdr:colOff>
      <xdr:row>91</xdr:row>
      <xdr:rowOff>48075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5621777"/>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18128</xdr:rowOff>
    </xdr:from>
    <xdr:to>
      <xdr:col>15</xdr:col>
      <xdr:colOff>50800</xdr:colOff>
      <xdr:row>91</xdr:row>
      <xdr:rowOff>48075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562007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18128</xdr:rowOff>
    </xdr:from>
    <xdr:to>
      <xdr:col>10</xdr:col>
      <xdr:colOff>114300</xdr:colOff>
      <xdr:row>91</xdr:row>
      <xdr:rowOff>59167</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5620078"/>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45346</xdr:rowOff>
    </xdr:from>
    <xdr:to>
      <xdr:col>24</xdr:col>
      <xdr:colOff>114300</xdr:colOff>
      <xdr:row>90</xdr:row>
      <xdr:rowOff>146946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4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131723</xdr:rowOff>
    </xdr:from>
    <xdr:ext cx="599010"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39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140477</xdr:rowOff>
    </xdr:from>
    <xdr:to>
      <xdr:col>20</xdr:col>
      <xdr:colOff>38100</xdr:colOff>
      <xdr:row>91</xdr:row>
      <xdr:rowOff>70627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5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87154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5" y="1534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168725</xdr:rowOff>
    </xdr:from>
    <xdr:to>
      <xdr:col>15</xdr:col>
      <xdr:colOff>101600</xdr:colOff>
      <xdr:row>91</xdr:row>
      <xdr:rowOff>98875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5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115402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08795" y="1537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138778</xdr:rowOff>
    </xdr:from>
    <xdr:to>
      <xdr:col>10</xdr:col>
      <xdr:colOff>165100</xdr:colOff>
      <xdr:row>91</xdr:row>
      <xdr:rowOff>68928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55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85455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19795" y="1534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8367</xdr:rowOff>
    </xdr:from>
    <xdr:to>
      <xdr:col>6</xdr:col>
      <xdr:colOff>38100</xdr:colOff>
      <xdr:row>91</xdr:row>
      <xdr:rowOff>109967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56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126494</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30795" y="1538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72505</xdr:rowOff>
    </xdr:from>
    <xdr:to>
      <xdr:col>55</xdr:col>
      <xdr:colOff>0</xdr:colOff>
      <xdr:row>38</xdr:row>
      <xdr:rowOff>37031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44705"/>
          <a:ext cx="838200" cy="30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37031</xdr:rowOff>
    </xdr:from>
    <xdr:to>
      <xdr:col>50</xdr:col>
      <xdr:colOff>114300</xdr:colOff>
      <xdr:row>38</xdr:row>
      <xdr:rowOff>75061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52131"/>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68356</xdr:rowOff>
    </xdr:from>
    <xdr:to>
      <xdr:col>45</xdr:col>
      <xdr:colOff>177800</xdr:colOff>
      <xdr:row>38</xdr:row>
      <xdr:rowOff>75061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583456"/>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68356</xdr:rowOff>
    </xdr:from>
    <xdr:to>
      <xdr:col>41</xdr:col>
      <xdr:colOff>50800</xdr:colOff>
      <xdr:row>39</xdr:row>
      <xdr:rowOff>36236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83456"/>
          <a:ext cx="889000" cy="13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83990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42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21705</xdr:rowOff>
    </xdr:from>
    <xdr:to>
      <xdr:col>55</xdr:col>
      <xdr:colOff>50800</xdr:colOff>
      <xdr:row>36</xdr:row>
      <xdr:rowOff>123305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44582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4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157681</xdr:rowOff>
    </xdr:from>
    <xdr:to>
      <xdr:col>50</xdr:col>
      <xdr:colOff>165100</xdr:colOff>
      <xdr:row>38</xdr:row>
      <xdr:rowOff>87831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104358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24261</xdr:rowOff>
    </xdr:from>
    <xdr:to>
      <xdr:col>46</xdr:col>
      <xdr:colOff>38100</xdr:colOff>
      <xdr:row>38</xdr:row>
      <xdr:rowOff>125861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142388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31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17556</xdr:rowOff>
    </xdr:from>
    <xdr:to>
      <xdr:col>41</xdr:col>
      <xdr:colOff>101600</xdr:colOff>
      <xdr:row>38</xdr:row>
      <xdr:rowOff>119156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135683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156886</xdr:rowOff>
    </xdr:from>
    <xdr:to>
      <xdr:col>36</xdr:col>
      <xdr:colOff>165100</xdr:colOff>
      <xdr:row>39</xdr:row>
      <xdr:rowOff>87036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78163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76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90499</xdr:rowOff>
    </xdr:from>
    <xdr:to>
      <xdr:col>55</xdr:col>
      <xdr:colOff>0</xdr:colOff>
      <xdr:row>55</xdr:row>
      <xdr:rowOff>69392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348799"/>
          <a:ext cx="838200" cy="1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69392</xdr:rowOff>
    </xdr:from>
    <xdr:to>
      <xdr:col>50</xdr:col>
      <xdr:colOff>114300</xdr:colOff>
      <xdr:row>55</xdr:row>
      <xdr:rowOff>156185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99142"/>
          <a:ext cx="889000" cy="8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156185</xdr:rowOff>
    </xdr:from>
    <xdr:to>
      <xdr:col>45</xdr:col>
      <xdr:colOff>177800</xdr:colOff>
      <xdr:row>56</xdr:row>
      <xdr:rowOff>122565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85935"/>
          <a:ext cx="889000" cy="13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44136</xdr:rowOff>
    </xdr:from>
    <xdr:to>
      <xdr:col>41</xdr:col>
      <xdr:colOff>50800</xdr:colOff>
      <xdr:row>56</xdr:row>
      <xdr:rowOff>122565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45336"/>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39699</xdr:rowOff>
    </xdr:from>
    <xdr:to>
      <xdr:col>55</xdr:col>
      <xdr:colOff>50800</xdr:colOff>
      <xdr:row>54</xdr:row>
      <xdr:rowOff>141299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62576</xdr:rowOff>
    </xdr:from>
    <xdr:ext cx="690189"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49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18592</xdr:rowOff>
    </xdr:from>
    <xdr:to>
      <xdr:col>50</xdr:col>
      <xdr:colOff>165100</xdr:colOff>
      <xdr:row>55</xdr:row>
      <xdr:rowOff>120192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136719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22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105385</xdr:rowOff>
    </xdr:from>
    <xdr:to>
      <xdr:col>46</xdr:col>
      <xdr:colOff>38100</xdr:colOff>
      <xdr:row>56</xdr:row>
      <xdr:rowOff>35535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52062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31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71765</xdr:rowOff>
    </xdr:from>
    <xdr:to>
      <xdr:col>41</xdr:col>
      <xdr:colOff>101600</xdr:colOff>
      <xdr:row>57</xdr:row>
      <xdr:rowOff>1915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18442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4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164786</xdr:rowOff>
    </xdr:from>
    <xdr:to>
      <xdr:col>36</xdr:col>
      <xdr:colOff>165100</xdr:colOff>
      <xdr:row>56</xdr:row>
      <xdr:rowOff>94936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111463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128477</xdr:rowOff>
    </xdr:from>
    <xdr:to>
      <xdr:col>55</xdr:col>
      <xdr:colOff>0</xdr:colOff>
      <xdr:row>76</xdr:row>
      <xdr:rowOff>54763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987227"/>
          <a:ext cx="838200" cy="9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54763</xdr:rowOff>
    </xdr:from>
    <xdr:to>
      <xdr:col>50</xdr:col>
      <xdr:colOff>114300</xdr:colOff>
      <xdr:row>77</xdr:row>
      <xdr:rowOff>68253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84963"/>
          <a:ext cx="889000" cy="18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68253</xdr:rowOff>
    </xdr:from>
    <xdr:to>
      <xdr:col>45</xdr:col>
      <xdr:colOff>177800</xdr:colOff>
      <xdr:row>77</xdr:row>
      <xdr:rowOff>107037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69903"/>
          <a:ext cx="889000" cy="3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107037</xdr:rowOff>
    </xdr:from>
    <xdr:to>
      <xdr:col>41</xdr:col>
      <xdr:colOff>50800</xdr:colOff>
      <xdr:row>78</xdr:row>
      <xdr:rowOff>105395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08687"/>
          <a:ext cx="889000" cy="1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77677</xdr:rowOff>
    </xdr:from>
    <xdr:to>
      <xdr:col>55</xdr:col>
      <xdr:colOff>50800</xdr:colOff>
      <xdr:row>76</xdr:row>
      <xdr:rowOff>7826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36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100554</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78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3963</xdr:rowOff>
    </xdr:from>
    <xdr:to>
      <xdr:col>50</xdr:col>
      <xdr:colOff>165100</xdr:colOff>
      <xdr:row>76</xdr:row>
      <xdr:rowOff>105563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122089</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28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17453</xdr:rowOff>
    </xdr:from>
    <xdr:to>
      <xdr:col>46</xdr:col>
      <xdr:colOff>38100</xdr:colOff>
      <xdr:row>77</xdr:row>
      <xdr:rowOff>119053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135580</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299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56237</xdr:rowOff>
    </xdr:from>
    <xdr:to>
      <xdr:col>41</xdr:col>
      <xdr:colOff>101600</xdr:colOff>
      <xdr:row>77</xdr:row>
      <xdr:rowOff>157837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2914</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03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54595</xdr:rowOff>
    </xdr:from>
    <xdr:to>
      <xdr:col>36</xdr:col>
      <xdr:colOff>165100</xdr:colOff>
      <xdr:row>78</xdr:row>
      <xdr:rowOff>156195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1272</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20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43997</xdr:rowOff>
    </xdr:from>
    <xdr:to>
      <xdr:col>55</xdr:col>
      <xdr:colOff>0</xdr:colOff>
      <xdr:row>97</xdr:row>
      <xdr:rowOff>165874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74647"/>
          <a:ext cx="8382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83872</xdr:rowOff>
    </xdr:from>
    <xdr:to>
      <xdr:col>50</xdr:col>
      <xdr:colOff>114300</xdr:colOff>
      <xdr:row>97</xdr:row>
      <xdr:rowOff>165874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14522"/>
          <a:ext cx="889000" cy="8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83872</xdr:rowOff>
    </xdr:from>
    <xdr:to>
      <xdr:col>45</xdr:col>
      <xdr:colOff>177800</xdr:colOff>
      <xdr:row>98</xdr:row>
      <xdr:rowOff>93104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14522"/>
          <a:ext cx="889000" cy="18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106631</xdr:rowOff>
    </xdr:from>
    <xdr:to>
      <xdr:col>41</xdr:col>
      <xdr:colOff>50800</xdr:colOff>
      <xdr:row>98</xdr:row>
      <xdr:rowOff>93104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65831"/>
          <a:ext cx="889000" cy="32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164647</xdr:rowOff>
    </xdr:from>
    <xdr:to>
      <xdr:col>55</xdr:col>
      <xdr:colOff>50800</xdr:colOff>
      <xdr:row>97</xdr:row>
      <xdr:rowOff>94797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16074</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7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115074</xdr:rowOff>
    </xdr:from>
    <xdr:to>
      <xdr:col>50</xdr:col>
      <xdr:colOff>165100</xdr:colOff>
      <xdr:row>98</xdr:row>
      <xdr:rowOff>45224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4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36351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83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33072</xdr:rowOff>
    </xdr:from>
    <xdr:to>
      <xdr:col>46</xdr:col>
      <xdr:colOff>38100</xdr:colOff>
      <xdr:row>97</xdr:row>
      <xdr:rowOff>134672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6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151199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3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42304</xdr:rowOff>
    </xdr:from>
    <xdr:to>
      <xdr:col>41</xdr:col>
      <xdr:colOff>101600</xdr:colOff>
      <xdr:row>98</xdr:row>
      <xdr:rowOff>143904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135031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55831</xdr:rowOff>
    </xdr:from>
    <xdr:to>
      <xdr:col>36</xdr:col>
      <xdr:colOff>165100</xdr:colOff>
      <xdr:row>96</xdr:row>
      <xdr:rowOff>157431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2508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29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37419</xdr:rowOff>
    </xdr:from>
    <xdr:to>
      <xdr:col>85</xdr:col>
      <xdr:colOff>127000</xdr:colOff>
      <xdr:row>73</xdr:row>
      <xdr:rowOff>83434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553269"/>
          <a:ext cx="838200" cy="4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37419</xdr:rowOff>
    </xdr:from>
    <xdr:to>
      <xdr:col>81</xdr:col>
      <xdr:colOff>50800</xdr:colOff>
      <xdr:row>74</xdr:row>
      <xdr:rowOff>21986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553269"/>
          <a:ext cx="889000" cy="15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21986</xdr:rowOff>
    </xdr:from>
    <xdr:to>
      <xdr:col>76</xdr:col>
      <xdr:colOff>114300</xdr:colOff>
      <xdr:row>74</xdr:row>
      <xdr:rowOff>51335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709286"/>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51335</xdr:rowOff>
    </xdr:from>
    <xdr:to>
      <xdr:col>71</xdr:col>
      <xdr:colOff>177800</xdr:colOff>
      <xdr:row>74</xdr:row>
      <xdr:rowOff>164482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38635"/>
          <a:ext cx="889000" cy="1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32634</xdr:rowOff>
    </xdr:from>
    <xdr:to>
      <xdr:col>85</xdr:col>
      <xdr:colOff>177800</xdr:colOff>
      <xdr:row>73</xdr:row>
      <xdr:rowOff>134234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5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55511</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39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158069</xdr:rowOff>
    </xdr:from>
    <xdr:to>
      <xdr:col>81</xdr:col>
      <xdr:colOff>101600</xdr:colOff>
      <xdr:row>73</xdr:row>
      <xdr:rowOff>88219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5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104746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27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142636</xdr:rowOff>
    </xdr:from>
    <xdr:to>
      <xdr:col>76</xdr:col>
      <xdr:colOff>165100</xdr:colOff>
      <xdr:row>74</xdr:row>
      <xdr:rowOff>72786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89313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3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535</xdr:rowOff>
    </xdr:from>
    <xdr:to>
      <xdr:col>72</xdr:col>
      <xdr:colOff>38100</xdr:colOff>
      <xdr:row>74</xdr:row>
      <xdr:rowOff>102135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118662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6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113682</xdr:rowOff>
    </xdr:from>
    <xdr:to>
      <xdr:col>67</xdr:col>
      <xdr:colOff>101600</xdr:colOff>
      <xdr:row>75</xdr:row>
      <xdr:rowOff>43832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60359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57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148854</xdr:rowOff>
    </xdr:from>
    <xdr:to>
      <xdr:col>85</xdr:col>
      <xdr:colOff>127000</xdr:colOff>
      <xdr:row>98</xdr:row>
      <xdr:rowOff>165743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50954"/>
          <a:ext cx="8382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165743</xdr:rowOff>
    </xdr:from>
    <xdr:to>
      <xdr:col>81</xdr:col>
      <xdr:colOff>50800</xdr:colOff>
      <xdr:row>99</xdr:row>
      <xdr:rowOff>20794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67843"/>
          <a:ext cx="889000" cy="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20794</xdr:rowOff>
    </xdr:from>
    <xdr:to>
      <xdr:col>76</xdr:col>
      <xdr:colOff>114300</xdr:colOff>
      <xdr:row>99</xdr:row>
      <xdr:rowOff>29074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94344"/>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12970</xdr:rowOff>
    </xdr:from>
    <xdr:to>
      <xdr:col>71</xdr:col>
      <xdr:colOff>177800</xdr:colOff>
      <xdr:row>99</xdr:row>
      <xdr:rowOff>29074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6520"/>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98054</xdr:rowOff>
    </xdr:from>
    <xdr:to>
      <xdr:col>85</xdr:col>
      <xdr:colOff>177800</xdr:colOff>
      <xdr:row>99</xdr:row>
      <xdr:rowOff>28204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57431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8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114943</xdr:rowOff>
    </xdr:from>
    <xdr:to>
      <xdr:col>81</xdr:col>
      <xdr:colOff>101600</xdr:colOff>
      <xdr:row>99</xdr:row>
      <xdr:rowOff>45093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36220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141444</xdr:rowOff>
    </xdr:from>
    <xdr:to>
      <xdr:col>76</xdr:col>
      <xdr:colOff>165100</xdr:colOff>
      <xdr:row>99</xdr:row>
      <xdr:rowOff>71594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62721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3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149724</xdr:rowOff>
    </xdr:from>
    <xdr:to>
      <xdr:col>72</xdr:col>
      <xdr:colOff>38100</xdr:colOff>
      <xdr:row>99</xdr:row>
      <xdr:rowOff>79874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71001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133620</xdr:rowOff>
    </xdr:from>
    <xdr:to>
      <xdr:col>67</xdr:col>
      <xdr:colOff>101600</xdr:colOff>
      <xdr:row>99</xdr:row>
      <xdr:rowOff>63770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54897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74343</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6075093"/>
          <a:ext cx="1269" cy="579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154459</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69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21020</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85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74343</xdr:rowOff>
    </xdr:from>
    <xdr:to>
      <xdr:col>116</xdr:col>
      <xdr:colOff>152400</xdr:colOff>
      <xdr:row>35</xdr:row>
      <xdr:rowOff>74343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07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71909</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15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49032</xdr:rowOff>
    </xdr:from>
    <xdr:to>
      <xdr:col>116</xdr:col>
      <xdr:colOff>114300</xdr:colOff>
      <xdr:row>38</xdr:row>
      <xdr:rowOff>150632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38705</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5353655"/>
          <a:ext cx="889000" cy="13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46220</xdr:rowOff>
    </xdr:from>
    <xdr:to>
      <xdr:col>112</xdr:col>
      <xdr:colOff>38100</xdr:colOff>
      <xdr:row>38</xdr:row>
      <xdr:rowOff>147820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164347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38705</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5353655"/>
          <a:ext cx="889000" cy="13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36322</xdr:rowOff>
    </xdr:from>
    <xdr:to>
      <xdr:col>107</xdr:col>
      <xdr:colOff>101600</xdr:colOff>
      <xdr:row>38</xdr:row>
      <xdr:rowOff>137922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129049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74178</xdr:rowOff>
    </xdr:from>
    <xdr:to>
      <xdr:col>102</xdr:col>
      <xdr:colOff>165100</xdr:colOff>
      <xdr:row>39</xdr:row>
      <xdr:rowOff>4328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20855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62863</xdr:rowOff>
    </xdr:from>
    <xdr:to>
      <xdr:col>98</xdr:col>
      <xdr:colOff>38100</xdr:colOff>
      <xdr:row>38</xdr:row>
      <xdr:rowOff>164463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9539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27459</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42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159355</xdr:rowOff>
    </xdr:from>
    <xdr:to>
      <xdr:col>107</xdr:col>
      <xdr:colOff>101600</xdr:colOff>
      <xdr:row>31</xdr:row>
      <xdr:rowOff>89505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53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106032</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67111" y="50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160350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04450"/>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160350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04450"/>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109550</xdr:rowOff>
    </xdr:from>
    <xdr:to>
      <xdr:col>102</xdr:col>
      <xdr:colOff>165100</xdr:colOff>
      <xdr:row>59</xdr:row>
      <xdr:rowOff>39700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56227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2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128198</xdr:rowOff>
    </xdr:from>
    <xdr:to>
      <xdr:col>116</xdr:col>
      <xdr:colOff>63500</xdr:colOff>
      <xdr:row>75</xdr:row>
      <xdr:rowOff>144608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86948"/>
          <a:ext cx="8382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133028</xdr:rowOff>
    </xdr:from>
    <xdr:to>
      <xdr:col>111</xdr:col>
      <xdr:colOff>177800</xdr:colOff>
      <xdr:row>75</xdr:row>
      <xdr:rowOff>144608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991778"/>
          <a:ext cx="889000" cy="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133028</xdr:rowOff>
    </xdr:from>
    <xdr:to>
      <xdr:col>107</xdr:col>
      <xdr:colOff>50800</xdr:colOff>
      <xdr:row>76</xdr:row>
      <xdr:rowOff>2049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91778"/>
          <a:ext cx="889000" cy="4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2049</xdr:rowOff>
    </xdr:from>
    <xdr:to>
      <xdr:col>102</xdr:col>
      <xdr:colOff>114300</xdr:colOff>
      <xdr:row>76</xdr:row>
      <xdr:rowOff>35720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32249"/>
          <a:ext cx="889000" cy="3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77398</xdr:rowOff>
    </xdr:from>
    <xdr:to>
      <xdr:col>116</xdr:col>
      <xdr:colOff>114300</xdr:colOff>
      <xdr:row>76</xdr:row>
      <xdr:rowOff>7548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100275</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8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93808</xdr:rowOff>
    </xdr:from>
    <xdr:to>
      <xdr:col>112</xdr:col>
      <xdr:colOff>38100</xdr:colOff>
      <xdr:row>76</xdr:row>
      <xdr:rowOff>23958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40485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7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82228</xdr:rowOff>
    </xdr:from>
    <xdr:to>
      <xdr:col>107</xdr:col>
      <xdr:colOff>101600</xdr:colOff>
      <xdr:row>76</xdr:row>
      <xdr:rowOff>12378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28905</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7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122700</xdr:rowOff>
    </xdr:from>
    <xdr:to>
      <xdr:col>102</xdr:col>
      <xdr:colOff>165100</xdr:colOff>
      <xdr:row>76</xdr:row>
      <xdr:rowOff>52849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8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69377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7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156370</xdr:rowOff>
    </xdr:from>
    <xdr:to>
      <xdr:col>98</xdr:col>
      <xdr:colOff>38100</xdr:colOff>
      <xdr:row>76</xdr:row>
      <xdr:rowOff>86520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103047</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79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○扶助費は類似団体と比較して一人当たりコストが約２倍となっている。これは、高齢化人口に加え、</a:t>
          </a:r>
          <a:r>
            <a:rPr kumimoji="1" lang="en-US" altLang="ja-JP" sz="1100">
              <a:solidFill>
                <a:schemeClr val="dk1"/>
              </a:solidFill>
              <a:effectLst/>
              <a:latin typeface="+mn-lt"/>
              <a:ea typeface="+mn-ea"/>
              <a:cs typeface="+mn-cs"/>
            </a:rPr>
            <a:t>UI</a:t>
          </a:r>
          <a:r>
            <a:rPr kumimoji="1" lang="ja-JP" altLang="ja-JP" sz="1100">
              <a:solidFill>
                <a:schemeClr val="dk1"/>
              </a:solidFill>
              <a:effectLst/>
              <a:latin typeface="+mn-lt"/>
              <a:ea typeface="+mn-ea"/>
              <a:cs typeface="+mn-cs"/>
            </a:rPr>
            <a:t>ターン移入者の出生や転入による児童措置扶助費等の増加によるものである。</a:t>
          </a:r>
          <a:endParaRPr lang="ja-JP" altLang="ja-JP" sz="1400">
            <a:effectLst/>
          </a:endParaRPr>
        </a:p>
        <a:p>
          <a:r>
            <a:rPr kumimoji="1" lang="ja-JP" altLang="ja-JP" sz="1100">
              <a:solidFill>
                <a:schemeClr val="dk1"/>
              </a:solidFill>
              <a:effectLst/>
              <a:latin typeface="+mn-lt"/>
              <a:ea typeface="+mn-ea"/>
              <a:cs typeface="+mn-cs"/>
            </a:rPr>
            <a:t>○普通建設事業及び、それに伴う公債費も類似団体に比べ高額であるが、これは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にかけて小学校など教育施設、インフラの更新、</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からの宿泊施設大規模整備事業などによるものである。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2,214
2,204
33.44
7,231,780
6,953,994
167,478
2,567,919
10,189,899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75888</xdr:rowOff>
    </xdr:from>
    <xdr:to>
      <xdr:col>24</xdr:col>
      <xdr:colOff>63500</xdr:colOff>
      <xdr:row>37</xdr:row>
      <xdr:rowOff>90257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19538"/>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75888</xdr:rowOff>
    </xdr:from>
    <xdr:to>
      <xdr:col>19</xdr:col>
      <xdr:colOff>177800</xdr:colOff>
      <xdr:row>37</xdr:row>
      <xdr:rowOff>80019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19538"/>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75333</xdr:rowOff>
    </xdr:from>
    <xdr:to>
      <xdr:col>15</xdr:col>
      <xdr:colOff>50800</xdr:colOff>
      <xdr:row>37</xdr:row>
      <xdr:rowOff>80019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1898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75333</xdr:rowOff>
    </xdr:from>
    <xdr:to>
      <xdr:col>10</xdr:col>
      <xdr:colOff>114300</xdr:colOff>
      <xdr:row>37</xdr:row>
      <xdr:rowOff>80770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18983"/>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39457</xdr:rowOff>
    </xdr:from>
    <xdr:to>
      <xdr:col>24</xdr:col>
      <xdr:colOff>114300</xdr:colOff>
      <xdr:row>37</xdr:row>
      <xdr:rowOff>141057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62334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25088</xdr:rowOff>
    </xdr:from>
    <xdr:to>
      <xdr:col>20</xdr:col>
      <xdr:colOff>38100</xdr:colOff>
      <xdr:row>37</xdr:row>
      <xdr:rowOff>126688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143215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29219</xdr:rowOff>
    </xdr:from>
    <xdr:to>
      <xdr:col>15</xdr:col>
      <xdr:colOff>101600</xdr:colOff>
      <xdr:row>37</xdr:row>
      <xdr:rowOff>130819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147346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4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24533</xdr:rowOff>
    </xdr:from>
    <xdr:to>
      <xdr:col>10</xdr:col>
      <xdr:colOff>165100</xdr:colOff>
      <xdr:row>37</xdr:row>
      <xdr:rowOff>126133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142660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29970</xdr:rowOff>
    </xdr:from>
    <xdr:to>
      <xdr:col>6</xdr:col>
      <xdr:colOff>38100</xdr:colOff>
      <xdr:row>37</xdr:row>
      <xdr:rowOff>131570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148097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4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141904</xdr:rowOff>
    </xdr:from>
    <xdr:to>
      <xdr:col>24</xdr:col>
      <xdr:colOff>63500</xdr:colOff>
      <xdr:row>58</xdr:row>
      <xdr:rowOff>72847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14554"/>
          <a:ext cx="838200" cy="1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72847</xdr:rowOff>
    </xdr:from>
    <xdr:to>
      <xdr:col>19</xdr:col>
      <xdr:colOff>177800</xdr:colOff>
      <xdr:row>58</xdr:row>
      <xdr:rowOff>98084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16947"/>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98084</xdr:rowOff>
    </xdr:from>
    <xdr:to>
      <xdr:col>15</xdr:col>
      <xdr:colOff>50800</xdr:colOff>
      <xdr:row>58</xdr:row>
      <xdr:rowOff>107271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4218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84571</xdr:rowOff>
    </xdr:from>
    <xdr:to>
      <xdr:col>10</xdr:col>
      <xdr:colOff>114300</xdr:colOff>
      <xdr:row>58</xdr:row>
      <xdr:rowOff>107271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28671"/>
          <a:ext cx="8890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91104</xdr:rowOff>
    </xdr:from>
    <xdr:to>
      <xdr:col>24</xdr:col>
      <xdr:colOff>114300</xdr:colOff>
      <xdr:row>58</xdr:row>
      <xdr:rowOff>21254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113981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1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22047</xdr:rowOff>
    </xdr:from>
    <xdr:to>
      <xdr:col>20</xdr:col>
      <xdr:colOff>38100</xdr:colOff>
      <xdr:row>58</xdr:row>
      <xdr:rowOff>123647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140174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47284</xdr:rowOff>
    </xdr:from>
    <xdr:to>
      <xdr:col>15</xdr:col>
      <xdr:colOff>101600</xdr:colOff>
      <xdr:row>58</xdr:row>
      <xdr:rowOff>148884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140011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56471</xdr:rowOff>
    </xdr:from>
    <xdr:to>
      <xdr:col>10</xdr:col>
      <xdr:colOff>165100</xdr:colOff>
      <xdr:row>58</xdr:row>
      <xdr:rowOff>158071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149198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9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33771</xdr:rowOff>
    </xdr:from>
    <xdr:to>
      <xdr:col>6</xdr:col>
      <xdr:colOff>38100</xdr:colOff>
      <xdr:row>58</xdr:row>
      <xdr:rowOff>135371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126498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7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126140</xdr:rowOff>
    </xdr:from>
    <xdr:to>
      <xdr:col>24</xdr:col>
      <xdr:colOff>63500</xdr:colOff>
      <xdr:row>75</xdr:row>
      <xdr:rowOff>78576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13440"/>
          <a:ext cx="838200" cy="12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126140</xdr:rowOff>
    </xdr:from>
    <xdr:to>
      <xdr:col>19</xdr:col>
      <xdr:colOff>177800</xdr:colOff>
      <xdr:row>75</xdr:row>
      <xdr:rowOff>128556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13440"/>
          <a:ext cx="889000" cy="1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126274</xdr:rowOff>
    </xdr:from>
    <xdr:to>
      <xdr:col>15</xdr:col>
      <xdr:colOff>50800</xdr:colOff>
      <xdr:row>75</xdr:row>
      <xdr:rowOff>128556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8502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126274</xdr:rowOff>
    </xdr:from>
    <xdr:to>
      <xdr:col>10</xdr:col>
      <xdr:colOff>114300</xdr:colOff>
      <xdr:row>75</xdr:row>
      <xdr:rowOff>160823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5024"/>
          <a:ext cx="8890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27776</xdr:rowOff>
    </xdr:from>
    <xdr:to>
      <xdr:col>24</xdr:col>
      <xdr:colOff>114300</xdr:colOff>
      <xdr:row>75</xdr:row>
      <xdr:rowOff>129376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50653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75340</xdr:rowOff>
    </xdr:from>
    <xdr:to>
      <xdr:col>20</xdr:col>
      <xdr:colOff>38100</xdr:colOff>
      <xdr:row>75</xdr:row>
      <xdr:rowOff>5490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22017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77756</xdr:rowOff>
    </xdr:from>
    <xdr:to>
      <xdr:col>15</xdr:col>
      <xdr:colOff>101600</xdr:colOff>
      <xdr:row>76</xdr:row>
      <xdr:rowOff>7906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24433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1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75474</xdr:rowOff>
    </xdr:from>
    <xdr:to>
      <xdr:col>10</xdr:col>
      <xdr:colOff>165100</xdr:colOff>
      <xdr:row>76</xdr:row>
      <xdr:rowOff>5624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3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0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110023</xdr:rowOff>
    </xdr:from>
    <xdr:to>
      <xdr:col>6</xdr:col>
      <xdr:colOff>38100</xdr:colOff>
      <xdr:row>76</xdr:row>
      <xdr:rowOff>40173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56700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4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6693</xdr:rowOff>
    </xdr:from>
    <xdr:to>
      <xdr:col>24</xdr:col>
      <xdr:colOff>63500</xdr:colOff>
      <xdr:row>97</xdr:row>
      <xdr:rowOff>46650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37343"/>
          <a:ext cx="838200" cy="3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168157</xdr:rowOff>
    </xdr:from>
    <xdr:to>
      <xdr:col>19</xdr:col>
      <xdr:colOff>177800</xdr:colOff>
      <xdr:row>97</xdr:row>
      <xdr:rowOff>6693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27357"/>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168157</xdr:rowOff>
    </xdr:from>
    <xdr:to>
      <xdr:col>15</xdr:col>
      <xdr:colOff>50800</xdr:colOff>
      <xdr:row>97</xdr:row>
      <xdr:rowOff>51867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27357"/>
          <a:ext cx="889000" cy="5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51867</xdr:rowOff>
    </xdr:from>
    <xdr:to>
      <xdr:col>10</xdr:col>
      <xdr:colOff>114300</xdr:colOff>
      <xdr:row>97</xdr:row>
      <xdr:rowOff>72416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82517"/>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167300</xdr:rowOff>
    </xdr:from>
    <xdr:to>
      <xdr:col>24</xdr:col>
      <xdr:colOff>114300</xdr:colOff>
      <xdr:row>97</xdr:row>
      <xdr:rowOff>97450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18727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7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127343</xdr:rowOff>
    </xdr:from>
    <xdr:to>
      <xdr:col>20</xdr:col>
      <xdr:colOff>38100</xdr:colOff>
      <xdr:row>97</xdr:row>
      <xdr:rowOff>57493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74020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6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117357</xdr:rowOff>
    </xdr:from>
    <xdr:to>
      <xdr:col>15</xdr:col>
      <xdr:colOff>101600</xdr:colOff>
      <xdr:row>97</xdr:row>
      <xdr:rowOff>47507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64034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5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xdr:rowOff>
    </xdr:from>
    <xdr:to>
      <xdr:col>10</xdr:col>
      <xdr:colOff>165100</xdr:colOff>
      <xdr:row>97</xdr:row>
      <xdr:rowOff>102667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119194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0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21616</xdr:rowOff>
    </xdr:from>
    <xdr:to>
      <xdr:col>6</xdr:col>
      <xdr:colOff>38100</xdr:colOff>
      <xdr:row>97</xdr:row>
      <xdr:rowOff>123216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139743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2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49618</xdr:rowOff>
    </xdr:from>
    <xdr:to>
      <xdr:col>55</xdr:col>
      <xdr:colOff>0</xdr:colOff>
      <xdr:row>57</xdr:row>
      <xdr:rowOff>126327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479368"/>
          <a:ext cx="838200" cy="4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68406</xdr:rowOff>
    </xdr:from>
    <xdr:to>
      <xdr:col>50</xdr:col>
      <xdr:colOff>114300</xdr:colOff>
      <xdr:row>57</xdr:row>
      <xdr:rowOff>126327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498156"/>
          <a:ext cx="889000" cy="40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68406</xdr:rowOff>
    </xdr:from>
    <xdr:to>
      <xdr:col>45</xdr:col>
      <xdr:colOff>177800</xdr:colOff>
      <xdr:row>56</xdr:row>
      <xdr:rowOff>120149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498156"/>
          <a:ext cx="889000" cy="2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120149</xdr:rowOff>
    </xdr:from>
    <xdr:to>
      <xdr:col>41</xdr:col>
      <xdr:colOff>50800</xdr:colOff>
      <xdr:row>57</xdr:row>
      <xdr:rowOff>83065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21349"/>
          <a:ext cx="889000" cy="1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170268</xdr:rowOff>
    </xdr:from>
    <xdr:to>
      <xdr:col>55</xdr:col>
      <xdr:colOff>50800</xdr:colOff>
      <xdr:row>55</xdr:row>
      <xdr:rowOff>100418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21695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7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75527</xdr:rowOff>
    </xdr:from>
    <xdr:to>
      <xdr:col>50</xdr:col>
      <xdr:colOff>165100</xdr:colOff>
      <xdr:row>58</xdr:row>
      <xdr:rowOff>5677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22204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17606</xdr:rowOff>
    </xdr:from>
    <xdr:to>
      <xdr:col>46</xdr:col>
      <xdr:colOff>38100</xdr:colOff>
      <xdr:row>55</xdr:row>
      <xdr:rowOff>119206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135733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22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69349</xdr:rowOff>
    </xdr:from>
    <xdr:to>
      <xdr:col>41</xdr:col>
      <xdr:colOff>101600</xdr:colOff>
      <xdr:row>56</xdr:row>
      <xdr:rowOff>170949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16026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4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32265</xdr:rowOff>
    </xdr:from>
    <xdr:to>
      <xdr:col>36</xdr:col>
      <xdr:colOff>165100</xdr:colOff>
      <xdr:row>57</xdr:row>
      <xdr:rowOff>133865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150392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8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23584</xdr:rowOff>
    </xdr:from>
    <xdr:to>
      <xdr:col>55</xdr:col>
      <xdr:colOff>0</xdr:colOff>
      <xdr:row>75</xdr:row>
      <xdr:rowOff>110349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882334"/>
          <a:ext cx="838200" cy="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110349</xdr:rowOff>
    </xdr:from>
    <xdr:to>
      <xdr:col>50</xdr:col>
      <xdr:colOff>114300</xdr:colOff>
      <xdr:row>78</xdr:row>
      <xdr:rowOff>19924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69099"/>
          <a:ext cx="889000" cy="4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18842</xdr:rowOff>
    </xdr:from>
    <xdr:to>
      <xdr:col>45</xdr:col>
      <xdr:colOff>177800</xdr:colOff>
      <xdr:row>78</xdr:row>
      <xdr:rowOff>19924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919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61247</xdr:rowOff>
    </xdr:from>
    <xdr:to>
      <xdr:col>41</xdr:col>
      <xdr:colOff>50800</xdr:colOff>
      <xdr:row>78</xdr:row>
      <xdr:rowOff>18842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62897"/>
          <a:ext cx="8890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144234</xdr:rowOff>
    </xdr:from>
    <xdr:to>
      <xdr:col>55</xdr:col>
      <xdr:colOff>50800</xdr:colOff>
      <xdr:row>75</xdr:row>
      <xdr:rowOff>74384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167111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68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59549</xdr:rowOff>
    </xdr:from>
    <xdr:to>
      <xdr:col>50</xdr:col>
      <xdr:colOff>165100</xdr:colOff>
      <xdr:row>75</xdr:row>
      <xdr:rowOff>161150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182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6226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69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140574</xdr:rowOff>
    </xdr:from>
    <xdr:to>
      <xdr:col>46</xdr:col>
      <xdr:colOff>38100</xdr:colOff>
      <xdr:row>78</xdr:row>
      <xdr:rowOff>70724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87251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1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139492</xdr:rowOff>
    </xdr:from>
    <xdr:to>
      <xdr:col>41</xdr:col>
      <xdr:colOff>101600</xdr:colOff>
      <xdr:row>78</xdr:row>
      <xdr:rowOff>69642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86169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1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10447</xdr:rowOff>
    </xdr:from>
    <xdr:to>
      <xdr:col>36</xdr:col>
      <xdr:colOff>165100</xdr:colOff>
      <xdr:row>77</xdr:row>
      <xdr:rowOff>112047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1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128574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8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145049</xdr:rowOff>
    </xdr:from>
    <xdr:to>
      <xdr:col>55</xdr:col>
      <xdr:colOff>0</xdr:colOff>
      <xdr:row>98</xdr:row>
      <xdr:rowOff>30924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75699"/>
          <a:ext cx="838200" cy="5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12647</xdr:rowOff>
    </xdr:from>
    <xdr:to>
      <xdr:col>50</xdr:col>
      <xdr:colOff>114300</xdr:colOff>
      <xdr:row>98</xdr:row>
      <xdr:rowOff>30924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14747"/>
          <a:ext cx="889000"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146673</xdr:rowOff>
    </xdr:from>
    <xdr:to>
      <xdr:col>45</xdr:col>
      <xdr:colOff>177800</xdr:colOff>
      <xdr:row>98</xdr:row>
      <xdr:rowOff>12647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77323"/>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37773</xdr:rowOff>
    </xdr:from>
    <xdr:to>
      <xdr:col>41</xdr:col>
      <xdr:colOff>50800</xdr:colOff>
      <xdr:row>97</xdr:row>
      <xdr:rowOff>146673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68423"/>
          <a:ext cx="889000" cy="10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94249</xdr:rowOff>
    </xdr:from>
    <xdr:to>
      <xdr:col>55</xdr:col>
      <xdr:colOff>50800</xdr:colOff>
      <xdr:row>98</xdr:row>
      <xdr:rowOff>24399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117126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7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151574</xdr:rowOff>
    </xdr:from>
    <xdr:to>
      <xdr:col>50</xdr:col>
      <xdr:colOff>165100</xdr:colOff>
      <xdr:row>98</xdr:row>
      <xdr:rowOff>81724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72851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7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133297</xdr:rowOff>
    </xdr:from>
    <xdr:to>
      <xdr:col>46</xdr:col>
      <xdr:colOff>38100</xdr:colOff>
      <xdr:row>98</xdr:row>
      <xdr:rowOff>63447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54574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95873</xdr:rowOff>
    </xdr:from>
    <xdr:to>
      <xdr:col>41</xdr:col>
      <xdr:colOff>101600</xdr:colOff>
      <xdr:row>98</xdr:row>
      <xdr:rowOff>26023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42550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0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158423</xdr:rowOff>
    </xdr:from>
    <xdr:to>
      <xdr:col>36</xdr:col>
      <xdr:colOff>165100</xdr:colOff>
      <xdr:row>97</xdr:row>
      <xdr:rowOff>88573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1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105100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9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126030</xdr:rowOff>
    </xdr:from>
    <xdr:to>
      <xdr:col>85</xdr:col>
      <xdr:colOff>127000</xdr:colOff>
      <xdr:row>38</xdr:row>
      <xdr:rowOff>30585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98230"/>
          <a:ext cx="838200" cy="2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126030</xdr:rowOff>
    </xdr:from>
    <xdr:to>
      <xdr:col>81</xdr:col>
      <xdr:colOff>50800</xdr:colOff>
      <xdr:row>36</xdr:row>
      <xdr:rowOff>130613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98230"/>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130613</xdr:rowOff>
    </xdr:from>
    <xdr:to>
      <xdr:col>76</xdr:col>
      <xdr:colOff>114300</xdr:colOff>
      <xdr:row>38</xdr:row>
      <xdr:rowOff>35036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02813"/>
          <a:ext cx="889000" cy="24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31467</xdr:rowOff>
    </xdr:from>
    <xdr:to>
      <xdr:col>71</xdr:col>
      <xdr:colOff>177800</xdr:colOff>
      <xdr:row>38</xdr:row>
      <xdr:rowOff>35036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46567"/>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151235</xdr:rowOff>
    </xdr:from>
    <xdr:to>
      <xdr:col>85</xdr:col>
      <xdr:colOff>177800</xdr:colOff>
      <xdr:row>38</xdr:row>
      <xdr:rowOff>81384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4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66162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75230</xdr:rowOff>
    </xdr:from>
    <xdr:to>
      <xdr:col>81</xdr:col>
      <xdr:colOff>101600</xdr:colOff>
      <xdr:row>37</xdr:row>
      <xdr:rowOff>5380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21907</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02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79813</xdr:rowOff>
    </xdr:from>
    <xdr:to>
      <xdr:col>76</xdr:col>
      <xdr:colOff>165100</xdr:colOff>
      <xdr:row>37</xdr:row>
      <xdr:rowOff>9963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26490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155685</xdr:rowOff>
    </xdr:from>
    <xdr:to>
      <xdr:col>72</xdr:col>
      <xdr:colOff>38100</xdr:colOff>
      <xdr:row>38</xdr:row>
      <xdr:rowOff>85835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76963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152117</xdr:rowOff>
    </xdr:from>
    <xdr:to>
      <xdr:col>67</xdr:col>
      <xdr:colOff>101600</xdr:colOff>
      <xdr:row>38</xdr:row>
      <xdr:rowOff>82267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73394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153753</xdr:rowOff>
    </xdr:from>
    <xdr:to>
      <xdr:col>85</xdr:col>
      <xdr:colOff>127000</xdr:colOff>
      <xdr:row>57</xdr:row>
      <xdr:rowOff>167028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26403"/>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167028</xdr:rowOff>
    </xdr:from>
    <xdr:to>
      <xdr:col>81</xdr:col>
      <xdr:colOff>50800</xdr:colOff>
      <xdr:row>58</xdr:row>
      <xdr:rowOff>11186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39678"/>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145238</xdr:rowOff>
    </xdr:from>
    <xdr:to>
      <xdr:col>76</xdr:col>
      <xdr:colOff>114300</xdr:colOff>
      <xdr:row>58</xdr:row>
      <xdr:rowOff>11186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17888"/>
          <a:ext cx="889000" cy="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145238</xdr:rowOff>
    </xdr:from>
    <xdr:to>
      <xdr:col>71</xdr:col>
      <xdr:colOff>177800</xdr:colOff>
      <xdr:row>58</xdr:row>
      <xdr:rowOff>10637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17888"/>
          <a:ext cx="889000" cy="3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102953</xdr:rowOff>
    </xdr:from>
    <xdr:to>
      <xdr:col>85</xdr:col>
      <xdr:colOff>177800</xdr:colOff>
      <xdr:row>58</xdr:row>
      <xdr:rowOff>33103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125830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116228</xdr:rowOff>
    </xdr:from>
    <xdr:to>
      <xdr:col>81</xdr:col>
      <xdr:colOff>101600</xdr:colOff>
      <xdr:row>58</xdr:row>
      <xdr:rowOff>46378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62905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6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131836</xdr:rowOff>
    </xdr:from>
    <xdr:to>
      <xdr:col>76</xdr:col>
      <xdr:colOff>165100</xdr:colOff>
      <xdr:row>58</xdr:row>
      <xdr:rowOff>61986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78513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94438</xdr:rowOff>
    </xdr:from>
    <xdr:to>
      <xdr:col>72</xdr:col>
      <xdr:colOff>38100</xdr:colOff>
      <xdr:row>58</xdr:row>
      <xdr:rowOff>24588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41115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64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131287</xdr:rowOff>
    </xdr:from>
    <xdr:to>
      <xdr:col>67</xdr:col>
      <xdr:colOff>101600</xdr:colOff>
      <xdr:row>58</xdr:row>
      <xdr:rowOff>61437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77964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7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37418</xdr:rowOff>
    </xdr:from>
    <xdr:to>
      <xdr:col>85</xdr:col>
      <xdr:colOff>127000</xdr:colOff>
      <xdr:row>93</xdr:row>
      <xdr:rowOff>83434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982268"/>
          <a:ext cx="838200" cy="4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37418</xdr:rowOff>
    </xdr:from>
    <xdr:to>
      <xdr:col>81</xdr:col>
      <xdr:colOff>50800</xdr:colOff>
      <xdr:row>94</xdr:row>
      <xdr:rowOff>21986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982268"/>
          <a:ext cx="889000" cy="15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21986</xdr:rowOff>
    </xdr:from>
    <xdr:to>
      <xdr:col>76</xdr:col>
      <xdr:colOff>114300</xdr:colOff>
      <xdr:row>94</xdr:row>
      <xdr:rowOff>51335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38286"/>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51335</xdr:rowOff>
    </xdr:from>
    <xdr:to>
      <xdr:col>71</xdr:col>
      <xdr:colOff>177800</xdr:colOff>
      <xdr:row>94</xdr:row>
      <xdr:rowOff>164481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167635"/>
          <a:ext cx="889000" cy="11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32634</xdr:rowOff>
    </xdr:from>
    <xdr:to>
      <xdr:col>85</xdr:col>
      <xdr:colOff>177800</xdr:colOff>
      <xdr:row>93</xdr:row>
      <xdr:rowOff>134234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9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55511</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158068</xdr:rowOff>
    </xdr:from>
    <xdr:to>
      <xdr:col>81</xdr:col>
      <xdr:colOff>101600</xdr:colOff>
      <xdr:row>93</xdr:row>
      <xdr:rowOff>88218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9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104745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70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142636</xdr:rowOff>
    </xdr:from>
    <xdr:to>
      <xdr:col>76</xdr:col>
      <xdr:colOff>165100</xdr:colOff>
      <xdr:row>94</xdr:row>
      <xdr:rowOff>72786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8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89313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8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535</xdr:rowOff>
    </xdr:from>
    <xdr:to>
      <xdr:col>72</xdr:col>
      <xdr:colOff>38100</xdr:colOff>
      <xdr:row>94</xdr:row>
      <xdr:rowOff>102135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118662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8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113681</xdr:rowOff>
    </xdr:from>
    <xdr:to>
      <xdr:col>67</xdr:col>
      <xdr:colOff>101600</xdr:colOff>
      <xdr:row>95</xdr:row>
      <xdr:rowOff>43831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60358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00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○目だって公債費が、１人当たりが高額と類似団体に比べ約３倍であるが、これは、地方創生人口対策へ観レク、教育、産業振興のハード整備を積極的に推進してきたことによる。</a:t>
          </a:r>
          <a:endParaRPr lang="ja-JP" altLang="ja-JP" sz="1400">
            <a:effectLst/>
          </a:endParaRPr>
        </a:p>
        <a:p>
          <a:r>
            <a:rPr kumimoji="1" lang="ja-JP" altLang="ja-JP" sz="1100">
              <a:solidFill>
                <a:schemeClr val="dk1"/>
              </a:solidFill>
              <a:effectLst/>
              <a:latin typeface="+mn-lt"/>
              <a:ea typeface="+mn-ea"/>
              <a:cs typeface="+mn-cs"/>
            </a:rPr>
            <a:t>　公債費に対する実質的な町財政負担については健全化法指標により健全化を維持している。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a:t>
          </a:r>
          <a:r>
            <a:rPr lang="ja-JP" altLang="ja-JP" sz="1100" b="0" i="0" baseline="0">
              <a:solidFill>
                <a:schemeClr val="dk1"/>
              </a:solidFill>
              <a:effectLst/>
              <a:latin typeface="+mn-lt"/>
              <a:ea typeface="+mn-ea"/>
              <a:cs typeface="+mn-cs"/>
            </a:rPr>
            <a:t>行財政改革に取り組んでおり、歳入の確保、定数管理・給与の適正化をはじめ、徹底した歳出削減を実施することにより、年々数値は改善されつつある。特に財政調整基金は取り崩すことなく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行政の効率化に努めることにより、財政の健全化を図ることが重要である。</a:t>
          </a:r>
          <a:endParaRPr lang="ja-JP" altLang="ja-JP" sz="1400">
            <a:effectLst/>
          </a:endParaRPr>
        </a:p>
        <a:p>
          <a:pPr rtl="0" fontAlgn="base"/>
          <a:r>
            <a:rPr lang="ja-JP" altLang="ja-JP" sz="1100" b="0" i="0" baseline="0">
              <a:solidFill>
                <a:schemeClr val="dk1"/>
              </a:solidFill>
              <a:effectLst/>
              <a:latin typeface="+mn-lt"/>
              <a:ea typeface="+mn-ea"/>
              <a:cs typeface="+mn-cs"/>
            </a:rPr>
            <a:t>すべての会計で黒字決算となっており、今後もすべて会計において事務事業の点検を行いながら財政の健全化に努める。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7231780</v>
      </c>
      <c r="BO4" s="433"/>
      <c r="BP4" s="433"/>
      <c r="BQ4" s="433"/>
      <c r="BR4" s="433"/>
      <c r="BS4" s="433"/>
      <c r="BT4" s="433"/>
      <c r="BU4" s="434"/>
      <c r="BV4" s="432">
        <v>5868366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6.5</v>
      </c>
      <c r="CU4" s="439"/>
      <c r="CV4" s="439"/>
      <c r="CW4" s="439"/>
      <c r="CX4" s="439"/>
      <c r="CY4" s="439"/>
      <c r="CZ4" s="439"/>
      <c r="DA4" s="440"/>
      <c r="DB4" s="438">
        <v>0.5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6953994</v>
      </c>
      <c r="BO5" s="470"/>
      <c r="BP5" s="470"/>
      <c r="BQ5" s="470"/>
      <c r="BR5" s="470"/>
      <c r="BS5" s="470"/>
      <c r="BT5" s="470"/>
      <c r="BU5" s="471"/>
      <c r="BV5" s="469">
        <v>5854230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86.8</v>
      </c>
      <c r="CU5" s="467"/>
      <c r="CV5" s="467"/>
      <c r="CW5" s="467"/>
      <c r="CX5" s="467"/>
      <c r="CY5" s="467"/>
      <c r="CZ5" s="467"/>
      <c r="DA5" s="468"/>
      <c r="DB5" s="466">
        <v>88.7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277786</v>
      </c>
      <c r="BO6" s="470"/>
      <c r="BP6" s="470"/>
      <c r="BQ6" s="470"/>
      <c r="BR6" s="470"/>
      <c r="BS6" s="470"/>
      <c r="BT6" s="470"/>
      <c r="BU6" s="471"/>
      <c r="BV6" s="469">
        <v>14136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88.9</v>
      </c>
      <c r="CU6" s="507"/>
      <c r="CV6" s="507"/>
      <c r="CW6" s="507"/>
      <c r="CX6" s="507"/>
      <c r="CY6" s="507"/>
      <c r="CZ6" s="507"/>
      <c r="DA6" s="508"/>
      <c r="DB6" s="506">
        <v>91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110308</v>
      </c>
      <c r="BO7" s="470"/>
      <c r="BP7" s="470"/>
      <c r="BQ7" s="470"/>
      <c r="BR7" s="470"/>
      <c r="BS7" s="470"/>
      <c r="BT7" s="470"/>
      <c r="BU7" s="471"/>
      <c r="BV7" s="469">
        <v>558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2567919</v>
      </c>
      <c r="CU7" s="470"/>
      <c r="CV7" s="470"/>
      <c r="CW7" s="470"/>
      <c r="CX7" s="470"/>
      <c r="CY7" s="470"/>
      <c r="CZ7" s="470"/>
      <c r="DA7" s="471"/>
      <c r="DB7" s="469">
        <v>2538978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167478</v>
      </c>
      <c r="BO8" s="470"/>
      <c r="BP8" s="470"/>
      <c r="BQ8" s="470"/>
      <c r="BR8" s="470"/>
      <c r="BS8" s="470"/>
      <c r="BT8" s="470"/>
      <c r="BU8" s="471"/>
      <c r="BV8" s="469">
        <v>13578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v>
      </c>
      <c r="CU8" s="510"/>
      <c r="CV8" s="510"/>
      <c r="CW8" s="510"/>
      <c r="CX8" s="510"/>
      <c r="CY8" s="510"/>
      <c r="CZ8" s="510"/>
      <c r="DA8" s="511"/>
      <c r="DB8" s="509">
        <v>0.1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2267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153900</v>
      </c>
      <c r="BO9" s="470"/>
      <c r="BP9" s="470"/>
      <c r="BQ9" s="470"/>
      <c r="BR9" s="470"/>
      <c r="BS9" s="470"/>
      <c r="BT9" s="470"/>
      <c r="BU9" s="471"/>
      <c r="BV9" s="469">
        <v>-87931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31.2</v>
      </c>
      <c r="CU9" s="467"/>
      <c r="CV9" s="467"/>
      <c r="CW9" s="467"/>
      <c r="CX9" s="467"/>
      <c r="CY9" s="467"/>
      <c r="CZ9" s="467"/>
      <c r="DA9" s="468"/>
      <c r="DB9" s="466">
        <v>35.700000000000003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2353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0</v>
      </c>
      <c r="BO10" s="470"/>
      <c r="BP10" s="470"/>
      <c r="BQ10" s="470"/>
      <c r="BR10" s="470"/>
      <c r="BS10" s="470"/>
      <c r="BT10" s="470"/>
      <c r="BU10" s="471"/>
      <c r="BV10" s="469">
        <v>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54258</v>
      </c>
      <c r="BO11" s="470"/>
      <c r="BP11" s="470"/>
      <c r="BQ11" s="470"/>
      <c r="BR11" s="470"/>
      <c r="BS11" s="470"/>
      <c r="BT11" s="470"/>
      <c r="BU11" s="471"/>
      <c r="BV11" s="469">
        <v>55805</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2214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2204</v>
      </c>
      <c r="S13" s="554"/>
      <c r="T13" s="554"/>
      <c r="U13" s="554"/>
      <c r="V13" s="555"/>
      <c r="W13" s="485" t="s">
        <v>140</v>
      </c>
      <c r="X13" s="486"/>
      <c r="Y13" s="486"/>
      <c r="Z13" s="486"/>
      <c r="AA13" s="486"/>
      <c r="AB13" s="476"/>
      <c r="AC13" s="520">
        <v>184</v>
      </c>
      <c r="AD13" s="521"/>
      <c r="AE13" s="521"/>
      <c r="AF13" s="521"/>
      <c r="AG13" s="563"/>
      <c r="AH13" s="520">
        <v>190</v>
      </c>
      <c r="AI13" s="521"/>
      <c r="AJ13" s="521"/>
      <c r="AK13" s="521"/>
      <c r="AL13" s="522"/>
      <c r="AM13" s="498" t="s">
        <v>141</v>
      </c>
      <c r="AN13" s="499"/>
      <c r="AO13" s="499"/>
      <c r="AP13" s="499"/>
      <c r="AQ13" s="499"/>
      <c r="AR13" s="499"/>
      <c r="AS13" s="499"/>
      <c r="AT13" s="500"/>
      <c r="AU13" s="501" t="s">
        <v>119</v>
      </c>
      <c r="AV13" s="502"/>
      <c r="AW13" s="502"/>
      <c r="AX13" s="502"/>
      <c r="AY13" s="503" t="s">
        <v>142</v>
      </c>
      <c r="AZ13" s="504"/>
      <c r="BA13" s="504"/>
      <c r="BB13" s="504"/>
      <c r="BC13" s="504"/>
      <c r="BD13" s="504"/>
      <c r="BE13" s="504"/>
      <c r="BF13" s="504"/>
      <c r="BG13" s="504"/>
      <c r="BH13" s="504"/>
      <c r="BI13" s="504"/>
      <c r="BJ13" s="504"/>
      <c r="BK13" s="504"/>
      <c r="BL13" s="504"/>
      <c r="BM13" s="505"/>
      <c r="BN13" s="469">
        <v>208158</v>
      </c>
      <c r="BO13" s="470"/>
      <c r="BP13" s="470"/>
      <c r="BQ13" s="470"/>
      <c r="BR13" s="470"/>
      <c r="BS13" s="470"/>
      <c r="BT13" s="470"/>
      <c r="BU13" s="471"/>
      <c r="BV13" s="469">
        <v>-32125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11.6</v>
      </c>
      <c r="CU13" s="467"/>
      <c r="CV13" s="467"/>
      <c r="CW13" s="467"/>
      <c r="CX13" s="467"/>
      <c r="CY13" s="467"/>
      <c r="CZ13" s="467"/>
      <c r="DA13" s="468"/>
      <c r="DB13" s="466">
        <v>11.4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2239</v>
      </c>
      <c r="S14" s="554"/>
      <c r="T14" s="554"/>
      <c r="U14" s="554"/>
      <c r="V14" s="555"/>
      <c r="W14" s="459"/>
      <c r="X14" s="460"/>
      <c r="Y14" s="460"/>
      <c r="Z14" s="460"/>
      <c r="AA14" s="460"/>
      <c r="AB14" s="449"/>
      <c r="AC14" s="556">
        <v>16.2</v>
      </c>
      <c r="AD14" s="557"/>
      <c r="AE14" s="557"/>
      <c r="AF14" s="557"/>
      <c r="AG14" s="558"/>
      <c r="AH14" s="556">
        <v>17.399999999999999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98.2</v>
      </c>
      <c r="CU14" s="568"/>
      <c r="CV14" s="568"/>
      <c r="CW14" s="568"/>
      <c r="CX14" s="568"/>
      <c r="CY14" s="568"/>
      <c r="CZ14" s="568"/>
      <c r="DA14" s="569"/>
      <c r="DB14" s="567">
        <v>117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2229</v>
      </c>
      <c r="S15" s="554"/>
      <c r="T15" s="554"/>
      <c r="U15" s="554"/>
      <c r="V15" s="555"/>
      <c r="W15" s="485" t="s">
        <v>147</v>
      </c>
      <c r="X15" s="486"/>
      <c r="Y15" s="486"/>
      <c r="Z15" s="486"/>
      <c r="AA15" s="486"/>
      <c r="AB15" s="476"/>
      <c r="AC15" s="520">
        <v>176</v>
      </c>
      <c r="AD15" s="521"/>
      <c r="AE15" s="521"/>
      <c r="AF15" s="521"/>
      <c r="AG15" s="563"/>
      <c r="AH15" s="520">
        <v>172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250241</v>
      </c>
      <c r="BO15" s="433"/>
      <c r="BP15" s="433"/>
      <c r="BQ15" s="433"/>
      <c r="BR15" s="433"/>
      <c r="BS15" s="433"/>
      <c r="BT15" s="433"/>
      <c r="BU15" s="434"/>
      <c r="BV15" s="432">
        <v>234154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15.5</v>
      </c>
      <c r="AD16" s="557"/>
      <c r="AE16" s="557"/>
      <c r="AF16" s="557"/>
      <c r="AG16" s="558"/>
      <c r="AH16" s="556">
        <v>15.8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2450081</v>
      </c>
      <c r="BO16" s="470"/>
      <c r="BP16" s="470"/>
      <c r="BQ16" s="470"/>
      <c r="BR16" s="470"/>
      <c r="BS16" s="470"/>
      <c r="BT16" s="470"/>
      <c r="BU16" s="471"/>
      <c r="BV16" s="469">
        <v>2421432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773</v>
      </c>
      <c r="AD17" s="521"/>
      <c r="AE17" s="521"/>
      <c r="AF17" s="521"/>
      <c r="AG17" s="563"/>
      <c r="AH17" s="520">
        <v>729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308861</v>
      </c>
      <c r="BO17" s="470"/>
      <c r="BP17" s="470"/>
      <c r="BQ17" s="470"/>
      <c r="BR17" s="470"/>
      <c r="BS17" s="470"/>
      <c r="BT17" s="470"/>
      <c r="BU17" s="471"/>
      <c r="BV17" s="469">
        <v>291407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33.44</v>
      </c>
      <c r="M18" s="585"/>
      <c r="N18" s="585"/>
      <c r="O18" s="585"/>
      <c r="P18" s="585"/>
      <c r="Q18" s="585"/>
      <c r="R18" s="586"/>
      <c r="S18" s="586"/>
      <c r="T18" s="586"/>
      <c r="U18" s="586"/>
      <c r="V18" s="587"/>
      <c r="W18" s="487"/>
      <c r="X18" s="488"/>
      <c r="Y18" s="488"/>
      <c r="Z18" s="488"/>
      <c r="AA18" s="488"/>
      <c r="AB18" s="479"/>
      <c r="AC18" s="588">
        <v>68.2</v>
      </c>
      <c r="AD18" s="589"/>
      <c r="AE18" s="589"/>
      <c r="AF18" s="589"/>
      <c r="AG18" s="590"/>
      <c r="AH18" s="588">
        <v>66.8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2217247</v>
      </c>
      <c r="BO18" s="470"/>
      <c r="BP18" s="470"/>
      <c r="BQ18" s="470"/>
      <c r="BR18" s="470"/>
      <c r="BS18" s="470"/>
      <c r="BT18" s="470"/>
      <c r="BU18" s="471"/>
      <c r="BV18" s="469">
        <v>2245417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68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3444762</v>
      </c>
      <c r="BO19" s="470"/>
      <c r="BP19" s="470"/>
      <c r="BQ19" s="470"/>
      <c r="BR19" s="470"/>
      <c r="BS19" s="470"/>
      <c r="BT19" s="470"/>
      <c r="BU19" s="471"/>
      <c r="BV19" s="469">
        <v>3202853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1068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10189899</v>
      </c>
      <c r="BO23" s="470"/>
      <c r="BP23" s="470"/>
      <c r="BQ23" s="470"/>
      <c r="BR23" s="470"/>
      <c r="BS23" s="470"/>
      <c r="BT23" s="470"/>
      <c r="BU23" s="471"/>
      <c r="BV23" s="469">
        <v>9173163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4760</v>
      </c>
      <c r="R24" s="521"/>
      <c r="S24" s="521"/>
      <c r="T24" s="521"/>
      <c r="U24" s="521"/>
      <c r="V24" s="563"/>
      <c r="W24" s="622"/>
      <c r="X24" s="610"/>
      <c r="Y24" s="611"/>
      <c r="Z24" s="519" t="s">
        <v>171</v>
      </c>
      <c r="AA24" s="499"/>
      <c r="AB24" s="499"/>
      <c r="AC24" s="499"/>
      <c r="AD24" s="499"/>
      <c r="AE24" s="499"/>
      <c r="AF24" s="499"/>
      <c r="AG24" s="500"/>
      <c r="AH24" s="520">
        <v>51</v>
      </c>
      <c r="AI24" s="521"/>
      <c r="AJ24" s="521"/>
      <c r="AK24" s="521"/>
      <c r="AL24" s="563"/>
      <c r="AM24" s="520">
        <v>147645</v>
      </c>
      <c r="AN24" s="521"/>
      <c r="AO24" s="521"/>
      <c r="AP24" s="521"/>
      <c r="AQ24" s="521"/>
      <c r="AR24" s="563"/>
      <c r="AS24" s="520">
        <v>2895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8913155</v>
      </c>
      <c r="BO24" s="470"/>
      <c r="BP24" s="470"/>
      <c r="BQ24" s="470"/>
      <c r="BR24" s="470"/>
      <c r="BS24" s="470"/>
      <c r="BT24" s="470"/>
      <c r="BU24" s="471"/>
      <c r="BV24" s="469">
        <v>7888691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4620</v>
      </c>
      <c r="R25" s="521"/>
      <c r="S25" s="521"/>
      <c r="T25" s="521"/>
      <c r="U25" s="521"/>
      <c r="V25" s="563"/>
      <c r="W25" s="622"/>
      <c r="X25" s="610"/>
      <c r="Y25" s="611"/>
      <c r="Z25" s="519" t="s">
        <v>174</v>
      </c>
      <c r="AA25" s="499"/>
      <c r="AB25" s="499"/>
      <c r="AC25" s="499"/>
      <c r="AD25" s="499"/>
      <c r="AE25" s="499"/>
      <c r="AF25" s="499"/>
      <c r="AG25" s="500"/>
      <c r="AH25" s="520" t="s">
        <v>138</v>
      </c>
      <c r="AI25" s="521"/>
      <c r="AJ25" s="521"/>
      <c r="AK25" s="521"/>
      <c r="AL25" s="563"/>
      <c r="AM25" s="520" t="s">
        <v>138</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t="s">
        <v>138</v>
      </c>
      <c r="BO25" s="433"/>
      <c r="BP25" s="433"/>
      <c r="BQ25" s="433"/>
      <c r="BR25" s="433"/>
      <c r="BS25" s="433"/>
      <c r="BT25" s="433"/>
      <c r="BU25" s="434"/>
      <c r="BV25" s="432" t="s">
        <v>138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4190</v>
      </c>
      <c r="R26" s="521"/>
      <c r="S26" s="521"/>
      <c r="T26" s="521"/>
      <c r="U26" s="521"/>
      <c r="V26" s="563"/>
      <c r="W26" s="622"/>
      <c r="X26" s="610"/>
      <c r="Y26" s="611"/>
      <c r="Z26" s="519" t="s">
        <v>177</v>
      </c>
      <c r="AA26" s="632"/>
      <c r="AB26" s="632"/>
      <c r="AC26" s="632"/>
      <c r="AD26" s="632"/>
      <c r="AE26" s="632"/>
      <c r="AF26" s="632"/>
      <c r="AG26" s="633"/>
      <c r="AH26" s="520">
        <v>5</v>
      </c>
      <c r="AI26" s="521"/>
      <c r="AJ26" s="521"/>
      <c r="AK26" s="521"/>
      <c r="AL26" s="563"/>
      <c r="AM26" s="520">
        <v>13625</v>
      </c>
      <c r="AN26" s="521"/>
      <c r="AO26" s="521"/>
      <c r="AP26" s="521"/>
      <c r="AQ26" s="521"/>
      <c r="AR26" s="563"/>
      <c r="AS26" s="520">
        <v>2725</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2470</v>
      </c>
      <c r="R27" s="521"/>
      <c r="S27" s="521"/>
      <c r="T27" s="521"/>
      <c r="U27" s="521"/>
      <c r="V27" s="563"/>
      <c r="W27" s="622"/>
      <c r="X27" s="610"/>
      <c r="Y27" s="611"/>
      <c r="Z27" s="519" t="s">
        <v>180</v>
      </c>
      <c r="AA27" s="499"/>
      <c r="AB27" s="499"/>
      <c r="AC27" s="499"/>
      <c r="AD27" s="499"/>
      <c r="AE27" s="499"/>
      <c r="AF27" s="499"/>
      <c r="AG27" s="500"/>
      <c r="AH27" s="520" t="s">
        <v>138</v>
      </c>
      <c r="AI27" s="521"/>
      <c r="AJ27" s="521"/>
      <c r="AK27" s="521"/>
      <c r="AL27" s="563"/>
      <c r="AM27" s="520" t="s">
        <v>138</v>
      </c>
      <c r="AN27" s="521"/>
      <c r="AO27" s="521"/>
      <c r="AP27" s="521"/>
      <c r="AQ27" s="521"/>
      <c r="AR27" s="563"/>
      <c r="AS27" s="520" t="s">
        <v>138</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87941</v>
      </c>
      <c r="BO27" s="646"/>
      <c r="BP27" s="646"/>
      <c r="BQ27" s="646"/>
      <c r="BR27" s="646"/>
      <c r="BS27" s="646"/>
      <c r="BT27" s="646"/>
      <c r="BU27" s="647"/>
      <c r="BV27" s="645">
        <v>87940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2060</v>
      </c>
      <c r="R28" s="521"/>
      <c r="S28" s="521"/>
      <c r="T28" s="521"/>
      <c r="U28" s="521"/>
      <c r="V28" s="563"/>
      <c r="W28" s="622"/>
      <c r="X28" s="610"/>
      <c r="Y28" s="611"/>
      <c r="Z28" s="519" t="s">
        <v>183</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282738</v>
      </c>
      <c r="BO28" s="433"/>
      <c r="BP28" s="433"/>
      <c r="BQ28" s="433"/>
      <c r="BR28" s="433"/>
      <c r="BS28" s="433"/>
      <c r="BT28" s="433"/>
      <c r="BU28" s="434"/>
      <c r="BV28" s="432">
        <v>282738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8</v>
      </c>
      <c r="M29" s="521"/>
      <c r="N29" s="521"/>
      <c r="O29" s="521"/>
      <c r="P29" s="563"/>
      <c r="Q29" s="520">
        <v>1710</v>
      </c>
      <c r="R29" s="521"/>
      <c r="S29" s="521"/>
      <c r="T29" s="521"/>
      <c r="U29" s="521"/>
      <c r="V29" s="563"/>
      <c r="W29" s="623"/>
      <c r="X29" s="624"/>
      <c r="Y29" s="625"/>
      <c r="Z29" s="519" t="s">
        <v>186</v>
      </c>
      <c r="AA29" s="499"/>
      <c r="AB29" s="499"/>
      <c r="AC29" s="499"/>
      <c r="AD29" s="499"/>
      <c r="AE29" s="499"/>
      <c r="AF29" s="499"/>
      <c r="AG29" s="500"/>
      <c r="AH29" s="520">
        <v>51</v>
      </c>
      <c r="AI29" s="521"/>
      <c r="AJ29" s="521"/>
      <c r="AK29" s="521"/>
      <c r="AL29" s="563"/>
      <c r="AM29" s="520">
        <v>147645</v>
      </c>
      <c r="AN29" s="521"/>
      <c r="AO29" s="521"/>
      <c r="AP29" s="521"/>
      <c r="AQ29" s="521"/>
      <c r="AR29" s="563"/>
      <c r="AS29" s="520">
        <v>2895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430952</v>
      </c>
      <c r="BO29" s="470"/>
      <c r="BP29" s="470"/>
      <c r="BQ29" s="470"/>
      <c r="BR29" s="470"/>
      <c r="BS29" s="470"/>
      <c r="BT29" s="470"/>
      <c r="BU29" s="471"/>
      <c r="BV29" s="469">
        <v>448808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96.9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559374</v>
      </c>
      <c r="BO30" s="646"/>
      <c r="BP30" s="646"/>
      <c r="BQ30" s="646"/>
      <c r="BR30" s="646"/>
      <c r="BS30" s="646"/>
      <c r="BT30" s="646"/>
      <c r="BU30" s="647"/>
      <c r="BV30" s="645">
        <v>469720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195</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隠岐広域連合（普通会計）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（株）海士</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国民健康保険診療施設勘定特別会計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下水道特別会計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隠岐広域連合（島前病院事業）</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（株）ふるさと海士</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国民健康保険歯科診療施設勘定特別会計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隠岐広域連合（隠岐病院事業）</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AMAホールディングス㈱</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隠岐広域連合（介護保険事業）</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島前町村組合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島根県市町村総合事務組合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島根県後期高齢者医療広域連合（普通会計）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島根県後期高齢者医療広域連合（後期高齢者医療）</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Be0m8ex5ZGW8e8qmr3T6STUCS6xQO5eFq/w/LFIWsVbhU43G/F1YhjU6aMysOpf9ysCpydI1hYg83Qivu8+Bw==" saltValue="nY0CocLClVhIWXHHkgcm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50" t="s">
        <v>548</v>
      </c>
      <c r="D34" s="1250"/>
      <c r="E34" s="1251"/>
      <c r="F34" s="32">
        <v>6.5</v>
      </c>
      <c r="G34" s="33">
        <v>3.53</v>
      </c>
      <c r="H34" s="33">
        <v>4.09</v>
      </c>
      <c r="I34" s="33">
        <v>0.53</v>
      </c>
      <c r="J34" s="34">
        <v>6.52</v>
      </c>
      <c r="K34" s="22"/>
      <c r="L34" s="22"/>
      <c r="M34" s="22"/>
      <c r="N34" s="22"/>
      <c r="O34" s="22"/>
      <c r="P34" s="22"/>
    </row>
    <row r="35" spans="1:16" ht="39" customHeight="1" x14ac:dyDescent="0.15">
      <c r="A35" s="22"/>
      <c r="B35" s="35"/>
      <c r="C35" s="1244" t="s">
        <v>549</v>
      </c>
      <c r="D35" s="1245"/>
      <c r="E35" s="1246"/>
      <c r="F35" s="36">
        <v>0.16</v>
      </c>
      <c r="G35" s="37">
        <v>1.08</v>
      </c>
      <c r="H35" s="37">
        <v>0.23</v>
      </c>
      <c r="I35" s="37">
        <v>0.32</v>
      </c>
      <c r="J35" s="38">
        <v>0.19</v>
      </c>
      <c r="K35" s="22"/>
      <c r="L35" s="22"/>
      <c r="M35" s="22"/>
      <c r="N35" s="22"/>
      <c r="O35" s="22"/>
      <c r="P35" s="22"/>
    </row>
    <row r="36" spans="1:16" ht="39" customHeight="1" x14ac:dyDescent="0.15">
      <c r="A36" s="22"/>
      <c r="B36" s="35"/>
      <c r="C36" s="1244" t="s">
        <v>550</v>
      </c>
      <c r="D36" s="1245"/>
      <c r="E36" s="1246"/>
      <c r="F36" s="36">
        <v>0.01</v>
      </c>
      <c r="G36" s="37">
        <v>0.04</v>
      </c>
      <c r="H36" s="37">
        <v>0.04</v>
      </c>
      <c r="I36" s="37">
        <v>0.02</v>
      </c>
      <c r="J36" s="38">
        <v>0.03</v>
      </c>
      <c r="K36" s="22"/>
      <c r="L36" s="22"/>
      <c r="M36" s="22"/>
      <c r="N36" s="22"/>
      <c r="O36" s="22"/>
      <c r="P36" s="22"/>
    </row>
    <row r="37" spans="1:16" ht="39" customHeight="1" x14ac:dyDescent="0.15">
      <c r="A37" s="22"/>
      <c r="B37" s="35"/>
      <c r="C37" s="1244" t="s">
        <v>551</v>
      </c>
      <c r="D37" s="1245"/>
      <c r="E37" s="1246"/>
      <c r="F37" s="36">
        <v>0.03</v>
      </c>
      <c r="G37" s="37">
        <v>0.04</v>
      </c>
      <c r="H37" s="37">
        <v>0.03</v>
      </c>
      <c r="I37" s="37">
        <v>0.02</v>
      </c>
      <c r="J37" s="38">
        <v>0.03</v>
      </c>
      <c r="K37" s="22"/>
      <c r="L37" s="22"/>
      <c r="M37" s="22"/>
      <c r="N37" s="22"/>
      <c r="O37" s="22"/>
      <c r="P37" s="22"/>
    </row>
    <row r="38" spans="1:16" ht="39" customHeight="1" x14ac:dyDescent="0.15">
      <c r="A38" s="22"/>
      <c r="B38" s="35"/>
      <c r="C38" s="1244" t="s">
        <v>552</v>
      </c>
      <c r="D38" s="1245"/>
      <c r="E38" s="1246"/>
      <c r="F38" s="36">
        <v>0</v>
      </c>
      <c r="G38" s="37">
        <v>0.03</v>
      </c>
      <c r="H38" s="37">
        <v>0.01</v>
      </c>
      <c r="I38" s="37">
        <v>0.02</v>
      </c>
      <c r="J38" s="38">
        <v>0.01</v>
      </c>
      <c r="K38" s="22"/>
      <c r="L38" s="22"/>
      <c r="M38" s="22"/>
      <c r="N38" s="22"/>
      <c r="O38" s="22"/>
      <c r="P38" s="22"/>
    </row>
    <row r="39" spans="1:16" ht="39" customHeight="1" x14ac:dyDescent="0.15">
      <c r="A39" s="22"/>
      <c r="B39" s="35"/>
      <c r="C39" s="1244" t="s">
        <v>553</v>
      </c>
      <c r="D39" s="1245"/>
      <c r="E39" s="1246"/>
      <c r="F39" s="36">
        <v>0.02</v>
      </c>
      <c r="G39" s="37">
        <v>0.02</v>
      </c>
      <c r="H39" s="37">
        <v>0.02</v>
      </c>
      <c r="I39" s="37">
        <v>0</v>
      </c>
      <c r="J39" s="38">
        <v>0</v>
      </c>
      <c r="K39" s="22"/>
      <c r="L39" s="22"/>
      <c r="M39" s="22"/>
      <c r="N39" s="22"/>
      <c r="O39" s="22"/>
      <c r="P39" s="22"/>
    </row>
    <row r="40" spans="1:16" ht="39" customHeight="1" x14ac:dyDescent="0.15">
      <c r="A40" s="22"/>
      <c r="B40" s="35"/>
      <c r="C40" s="1244" t="s">
        <v>554</v>
      </c>
      <c r="D40" s="1245"/>
      <c r="E40" s="1246"/>
      <c r="F40" s="36">
        <v>7.0000000000000007E-2</v>
      </c>
      <c r="G40" s="37">
        <v>0.03</v>
      </c>
      <c r="H40" s="37">
        <v>0.04</v>
      </c>
      <c r="I40" s="37">
        <v>0.5</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555</v>
      </c>
      <c r="D42" s="1245"/>
      <c r="E42" s="1246"/>
      <c r="F42" s="36" t="s">
        <v>499</v>
      </c>
      <c r="G42" s="37" t="s">
        <v>499</v>
      </c>
      <c r="H42" s="37" t="s">
        <v>499</v>
      </c>
      <c r="I42" s="37" t="s">
        <v>499</v>
      </c>
      <c r="J42" s="38" t="s">
        <v>499</v>
      </c>
      <c r="K42" s="22"/>
      <c r="L42" s="22"/>
      <c r="M42" s="22"/>
      <c r="N42" s="22"/>
      <c r="O42" s="22"/>
      <c r="P42" s="22"/>
    </row>
    <row r="43" spans="1:16" ht="39" customHeight="1" thickBot="1" x14ac:dyDescent="0.2">
      <c r="A43" s="22"/>
      <c r="B43" s="40"/>
      <c r="C43" s="1247" t="s">
        <v>556</v>
      </c>
      <c r="D43" s="1248"/>
      <c r="E43" s="1249"/>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4iyg5fRkBXP9CFTbI5Taf+dyffQU0fZP8VL7Y43cdqfcTU4BqELxdS9obEJWuZUbimZdcswWI7z4b3fRurm5w==" saltValue="xSgtFOJb3G8R00g44mAz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891</v>
      </c>
      <c r="L45" s="60">
        <v>977</v>
      </c>
      <c r="M45" s="60">
        <v>1054</v>
      </c>
      <c r="N45" s="60">
        <v>1161</v>
      </c>
      <c r="O45" s="61">
        <v>1096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499</v>
      </c>
      <c r="L46" s="64" t="s">
        <v>499</v>
      </c>
      <c r="M46" s="64" t="s">
        <v>499</v>
      </c>
      <c r="N46" s="64" t="s">
        <v>499</v>
      </c>
      <c r="O46" s="65" t="s">
        <v>499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499</v>
      </c>
      <c r="L47" s="64" t="s">
        <v>499</v>
      </c>
      <c r="M47" s="64" t="s">
        <v>499</v>
      </c>
      <c r="N47" s="64" t="s">
        <v>499</v>
      </c>
      <c r="O47" s="65" t="s">
        <v>499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186</v>
      </c>
      <c r="L48" s="64">
        <v>196</v>
      </c>
      <c r="M48" s="64">
        <v>197</v>
      </c>
      <c r="N48" s="64">
        <v>190</v>
      </c>
      <c r="O48" s="65">
        <v>186</v>
      </c>
      <c r="P48" s="48"/>
      <c r="Q48" s="48"/>
      <c r="R48" s="48"/>
      <c r="S48" s="48"/>
      <c r="T48" s="48"/>
      <c r="U48" s="48"/>
    </row>
    <row r="49" spans="1:21" ht="30.75" customHeight="1" x14ac:dyDescent="0.15">
      <c r="A49" s="48"/>
      <c r="B49" s="1254"/>
      <c r="C49" s="1255"/>
      <c r="D49" s="62"/>
      <c r="E49" s="1260" t="s">
        <v>16</v>
      </c>
      <c r="F49" s="1260"/>
      <c r="G49" s="1260"/>
      <c r="H49" s="1260"/>
      <c r="I49" s="1260"/>
      <c r="J49" s="1261"/>
      <c r="K49" s="63">
        <v>1</v>
      </c>
      <c r="L49" s="64" t="s">
        <v>499</v>
      </c>
      <c r="M49" s="64" t="s">
        <v>499</v>
      </c>
      <c r="N49" s="64">
        <v>3</v>
      </c>
      <c r="O49" s="65">
        <v>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499</v>
      </c>
      <c r="L50" s="64" t="s">
        <v>499</v>
      </c>
      <c r="M50" s="64" t="s">
        <v>499</v>
      </c>
      <c r="N50" s="64" t="s">
        <v>499</v>
      </c>
      <c r="O50" s="65" t="s">
        <v>499</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1</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957</v>
      </c>
      <c r="L52" s="64">
        <v>1021</v>
      </c>
      <c r="M52" s="64">
        <v>1093</v>
      </c>
      <c r="N52" s="64">
        <v>1161</v>
      </c>
      <c r="O52" s="65">
        <v>1110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122</v>
      </c>
      <c r="L53" s="69">
        <v>153</v>
      </c>
      <c r="M53" s="69">
        <v>158</v>
      </c>
      <c r="N53" s="69">
        <v>193</v>
      </c>
      <c r="O53" s="70">
        <v>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qrpgEfeLXYEZgHddbx0lZriXKfjgF5MaMRv158SAZ0hGghUqYzDDExLLioHm+FBpxCNY4y/GYnfHPdANey0UQ==" saltValue="wTX1AktM9Y2F6dZ+BUwZ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2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541</v>
      </c>
      <c r="J40" s="100" t="s">
        <v>542</v>
      </c>
      <c r="K40" s="100" t="s">
        <v>543</v>
      </c>
      <c r="L40" s="100" t="s">
        <v>544</v>
      </c>
      <c r="M40" s="101" t="s">
        <v>545</v>
      </c>
    </row>
    <row r="41" spans="2:13" ht="27.75" customHeight="1" x14ac:dyDescent="0.15">
      <c r="B41" s="1278" t="s">
        <v>30</v>
      </c>
      <c r="C41" s="1279"/>
      <c r="D41" s="102"/>
      <c r="E41" s="1284" t="s">
        <v>31</v>
      </c>
      <c r="F41" s="1284"/>
      <c r="G41" s="1284"/>
      <c r="H41" s="1285"/>
      <c r="I41" s="103">
        <v>8670</v>
      </c>
      <c r="J41" s="104">
        <v>8400</v>
      </c>
      <c r="K41" s="104">
        <v>8642</v>
      </c>
      <c r="L41" s="104">
        <v>9176</v>
      </c>
      <c r="M41" s="105">
        <v>10190</v>
      </c>
    </row>
    <row r="42" spans="2:13" ht="27.75" customHeight="1" x14ac:dyDescent="0.15">
      <c r="B42" s="1280"/>
      <c r="C42" s="1281"/>
      <c r="D42" s="106"/>
      <c r="E42" s="1286" t="s">
        <v>32</v>
      </c>
      <c r="F42" s="1286"/>
      <c r="G42" s="1286"/>
      <c r="H42" s="1287"/>
      <c r="I42" s="107" t="s">
        <v>499</v>
      </c>
      <c r="J42" s="108" t="s">
        <v>499</v>
      </c>
      <c r="K42" s="108" t="s">
        <v>499</v>
      </c>
      <c r="L42" s="108" t="s">
        <v>499</v>
      </c>
      <c r="M42" s="109" t="s">
        <v>499</v>
      </c>
    </row>
    <row r="43" spans="2:13" ht="27.75" customHeight="1" x14ac:dyDescent="0.15">
      <c r="B43" s="1280"/>
      <c r="C43" s="1281"/>
      <c r="D43" s="106"/>
      <c r="E43" s="1286" t="s">
        <v>33</v>
      </c>
      <c r="F43" s="1286"/>
      <c r="G43" s="1286"/>
      <c r="H43" s="1287"/>
      <c r="I43" s="107">
        <v>3177</v>
      </c>
      <c r="J43" s="108">
        <v>3154</v>
      </c>
      <c r="K43" s="108">
        <v>3156</v>
      </c>
      <c r="L43" s="108">
        <v>2713</v>
      </c>
      <c r="M43" s="109">
        <v>2511</v>
      </c>
    </row>
    <row r="44" spans="2:13" ht="27.75" customHeight="1" x14ac:dyDescent="0.15">
      <c r="B44" s="1280"/>
      <c r="C44" s="1281"/>
      <c r="D44" s="106"/>
      <c r="E44" s="1286" t="s">
        <v>34</v>
      </c>
      <c r="F44" s="1286"/>
      <c r="G44" s="1286"/>
      <c r="H44" s="1287"/>
      <c r="I44" s="107">
        <v>62</v>
      </c>
      <c r="J44" s="108">
        <v>60</v>
      </c>
      <c r="K44" s="108">
        <v>56</v>
      </c>
      <c r="L44" s="108">
        <v>52</v>
      </c>
      <c r="M44" s="109">
        <v>50</v>
      </c>
    </row>
    <row r="45" spans="2:13" ht="27.75" customHeight="1" x14ac:dyDescent="0.15">
      <c r="B45" s="1280"/>
      <c r="C45" s="1281"/>
      <c r="D45" s="106"/>
      <c r="E45" s="1286" t="s">
        <v>35</v>
      </c>
      <c r="F45" s="1286"/>
      <c r="G45" s="1286"/>
      <c r="H45" s="1287"/>
      <c r="I45" s="107">
        <v>386</v>
      </c>
      <c r="J45" s="108">
        <v>427</v>
      </c>
      <c r="K45" s="108">
        <v>447</v>
      </c>
      <c r="L45" s="108">
        <v>320</v>
      </c>
      <c r="M45" s="109">
        <v>317</v>
      </c>
    </row>
    <row r="46" spans="2:13" ht="27.75" customHeight="1" x14ac:dyDescent="0.15">
      <c r="B46" s="1280"/>
      <c r="C46" s="1281"/>
      <c r="D46" s="110"/>
      <c r="E46" s="1286" t="s">
        <v>36</v>
      </c>
      <c r="F46" s="1286"/>
      <c r="G46" s="1286"/>
      <c r="H46" s="1287"/>
      <c r="I46" s="107" t="s">
        <v>499</v>
      </c>
      <c r="J46" s="108" t="s">
        <v>499</v>
      </c>
      <c r="K46" s="108" t="s">
        <v>499</v>
      </c>
      <c r="L46" s="108" t="s">
        <v>499</v>
      </c>
      <c r="M46" s="109" t="s">
        <v>499</v>
      </c>
    </row>
    <row r="47" spans="2:13" ht="27.75" customHeight="1" x14ac:dyDescent="0.15">
      <c r="B47" s="1280"/>
      <c r="C47" s="1281"/>
      <c r="D47" s="111"/>
      <c r="E47" s="1288" t="s">
        <v>37</v>
      </c>
      <c r="F47" s="1289"/>
      <c r="G47" s="1289"/>
      <c r="H47" s="1290"/>
      <c r="I47" s="107" t="s">
        <v>499</v>
      </c>
      <c r="J47" s="108" t="s">
        <v>499</v>
      </c>
      <c r="K47" s="108" t="s">
        <v>499</v>
      </c>
      <c r="L47" s="108" t="s">
        <v>499</v>
      </c>
      <c r="M47" s="109" t="s">
        <v>499</v>
      </c>
    </row>
    <row r="48" spans="2:13" ht="27.75" customHeight="1" x14ac:dyDescent="0.15">
      <c r="B48" s="1280"/>
      <c r="C48" s="1281"/>
      <c r="D48" s="106"/>
      <c r="E48" s="1286" t="s">
        <v>38</v>
      </c>
      <c r="F48" s="1286"/>
      <c r="G48" s="1286"/>
      <c r="H48" s="1287"/>
      <c r="I48" s="107" t="s">
        <v>499</v>
      </c>
      <c r="J48" s="108" t="s">
        <v>499</v>
      </c>
      <c r="K48" s="108" t="s">
        <v>499</v>
      </c>
      <c r="L48" s="108" t="s">
        <v>499</v>
      </c>
      <c r="M48" s="109" t="s">
        <v>499</v>
      </c>
    </row>
    <row r="49" spans="2:13" ht="27.75" customHeight="1" x14ac:dyDescent="0.15">
      <c r="B49" s="1282"/>
      <c r="C49" s="1283"/>
      <c r="D49" s="106"/>
      <c r="E49" s="1286" t="s">
        <v>39</v>
      </c>
      <c r="F49" s="1286"/>
      <c r="G49" s="1286"/>
      <c r="H49" s="1287"/>
      <c r="I49" s="107" t="s">
        <v>499</v>
      </c>
      <c r="J49" s="108" t="s">
        <v>499</v>
      </c>
      <c r="K49" s="108" t="s">
        <v>499</v>
      </c>
      <c r="L49" s="108" t="s">
        <v>499</v>
      </c>
      <c r="M49" s="109" t="s">
        <v>499</v>
      </c>
    </row>
    <row r="50" spans="2:13" ht="27.75" customHeight="1" x14ac:dyDescent="0.15">
      <c r="B50" s="1291" t="s">
        <v>40</v>
      </c>
      <c r="C50" s="1292"/>
      <c r="D50" s="112"/>
      <c r="E50" s="1286" t="s">
        <v>41</v>
      </c>
      <c r="F50" s="1286"/>
      <c r="G50" s="1286"/>
      <c r="H50" s="1287"/>
      <c r="I50" s="107">
        <v>1125</v>
      </c>
      <c r="J50" s="108">
        <v>1125</v>
      </c>
      <c r="K50" s="108">
        <v>1165</v>
      </c>
      <c r="L50" s="108">
        <v>1283</v>
      </c>
      <c r="M50" s="109">
        <v>1355</v>
      </c>
    </row>
    <row r="51" spans="2:13" ht="27.75" customHeight="1" x14ac:dyDescent="0.15">
      <c r="B51" s="1280"/>
      <c r="C51" s="1281"/>
      <c r="D51" s="106"/>
      <c r="E51" s="1286" t="s">
        <v>42</v>
      </c>
      <c r="F51" s="1286"/>
      <c r="G51" s="1286"/>
      <c r="H51" s="1287"/>
      <c r="I51" s="107">
        <v>161</v>
      </c>
      <c r="J51" s="108">
        <v>133</v>
      </c>
      <c r="K51" s="108">
        <v>111</v>
      </c>
      <c r="L51" s="108">
        <v>320</v>
      </c>
      <c r="M51" s="109">
        <v>523</v>
      </c>
    </row>
    <row r="52" spans="2:13" ht="27.75" customHeight="1" x14ac:dyDescent="0.15">
      <c r="B52" s="1282"/>
      <c r="C52" s="1283"/>
      <c r="D52" s="106"/>
      <c r="E52" s="1286" t="s">
        <v>43</v>
      </c>
      <c r="F52" s="1286"/>
      <c r="G52" s="1286"/>
      <c r="H52" s="1287"/>
      <c r="I52" s="107">
        <v>8190</v>
      </c>
      <c r="J52" s="108">
        <v>8360</v>
      </c>
      <c r="K52" s="108">
        <v>8471</v>
      </c>
      <c r="L52" s="108">
        <v>8908</v>
      </c>
      <c r="M52" s="109">
        <v>9640</v>
      </c>
    </row>
    <row r="53" spans="2:13" ht="27.75" customHeight="1" thickBot="1" x14ac:dyDescent="0.2">
      <c r="B53" s="1293" t="s">
        <v>44</v>
      </c>
      <c r="C53" s="1294"/>
      <c r="D53" s="113"/>
      <c r="E53" s="1295" t="s">
        <v>45</v>
      </c>
      <c r="F53" s="1295"/>
      <c r="G53" s="1295"/>
      <c r="H53" s="1296"/>
      <c r="I53" s="114">
        <v>2819</v>
      </c>
      <c r="J53" s="115">
        <v>2423</v>
      </c>
      <c r="K53" s="115">
        <v>2555</v>
      </c>
      <c r="L53" s="115">
        <v>1750</v>
      </c>
      <c r="M53" s="116">
        <v>1549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hrtJVYHRNaGoEKvUxf7u87/L93u4CvOlc1Dg7Ck3pxIAhq2GhoP/NK2GNadE8ETVulK8SgMAwQA6YVLZDD0zA==" saltValue="eVDQTdTb0D9/wNaK9Ec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543</v>
      </c>
      <c r="G54" s="125" t="s">
        <v>544</v>
      </c>
      <c r="H54" s="126" t="s">
        <v>545</v>
      </c>
    </row>
    <row r="55" spans="2:8" ht="52.5" customHeight="1" x14ac:dyDescent="0.15">
      <c r="B55" s="127"/>
      <c r="C55" s="1305" t="s">
        <v>48</v>
      </c>
      <c r="D55" s="1305"/>
      <c r="E55" s="1306"/>
      <c r="F55" s="128">
        <v>283</v>
      </c>
      <c r="G55" s="128">
        <v>283</v>
      </c>
      <c r="H55" s="129">
        <v>283</v>
      </c>
    </row>
    <row r="56" spans="2:8" ht="52.5" customHeight="1" x14ac:dyDescent="0.15">
      <c r="B56" s="130"/>
      <c r="C56" s="1307" t="s">
        <v>49</v>
      </c>
      <c r="D56" s="1307"/>
      <c r="E56" s="1308"/>
      <c r="F56" s="131">
        <v>434</v>
      </c>
      <c r="G56" s="131">
        <v>449</v>
      </c>
      <c r="H56" s="132">
        <v>431</v>
      </c>
    </row>
    <row r="57" spans="2:8" ht="53.25" customHeight="1" x14ac:dyDescent="0.15">
      <c r="B57" s="130"/>
      <c r="C57" s="1309" t="s">
        <v>50</v>
      </c>
      <c r="D57" s="1309"/>
      <c r="E57" s="1310"/>
      <c r="F57" s="133">
        <v>365</v>
      </c>
      <c r="G57" s="133">
        <v>470</v>
      </c>
      <c r="H57" s="134">
        <v>559</v>
      </c>
    </row>
    <row r="58" spans="2:8" ht="45.75" customHeight="1" x14ac:dyDescent="0.15">
      <c r="B58" s="135"/>
      <c r="C58" s="1297" t="s">
        <v>581</v>
      </c>
      <c r="D58" s="1298"/>
      <c r="E58" s="1299"/>
      <c r="F58" s="136">
        <v>37</v>
      </c>
      <c r="G58" s="136">
        <v>61</v>
      </c>
      <c r="H58" s="137">
        <v>135</v>
      </c>
    </row>
    <row r="59" spans="2:8" ht="45.75" customHeight="1" x14ac:dyDescent="0.15">
      <c r="B59" s="135"/>
      <c r="C59" s="1297" t="s">
        <v>578</v>
      </c>
      <c r="D59" s="1298"/>
      <c r="E59" s="1299"/>
      <c r="F59" s="136">
        <v>80</v>
      </c>
      <c r="G59" s="136">
        <v>100</v>
      </c>
      <c r="H59" s="137">
        <v>100</v>
      </c>
    </row>
    <row r="60" spans="2:8" ht="45.75" customHeight="1" x14ac:dyDescent="0.15">
      <c r="B60" s="135"/>
      <c r="C60" s="1297" t="s">
        <v>579</v>
      </c>
      <c r="D60" s="1298"/>
      <c r="E60" s="1299"/>
      <c r="F60" s="136">
        <v>48</v>
      </c>
      <c r="G60" s="136">
        <v>88</v>
      </c>
      <c r="H60" s="137">
        <v>88</v>
      </c>
    </row>
    <row r="61" spans="2:8" ht="45.75" customHeight="1" x14ac:dyDescent="0.15">
      <c r="B61" s="135"/>
      <c r="C61" s="1297" t="s">
        <v>580</v>
      </c>
      <c r="D61" s="1298"/>
      <c r="E61" s="1299"/>
      <c r="F61" s="136">
        <v>52</v>
      </c>
      <c r="G61" s="136">
        <v>77</v>
      </c>
      <c r="H61" s="137">
        <v>77</v>
      </c>
    </row>
    <row r="62" spans="2:8" ht="45.75" customHeight="1" thickBot="1" x14ac:dyDescent="0.2">
      <c r="B62" s="138"/>
      <c r="C62" s="1300" t="s">
        <v>582</v>
      </c>
      <c r="D62" s="1301"/>
      <c r="E62" s="1302"/>
      <c r="F62" s="139">
        <v>43</v>
      </c>
      <c r="G62" s="139">
        <v>43</v>
      </c>
      <c r="H62" s="140">
        <v>43</v>
      </c>
    </row>
    <row r="63" spans="2:8" ht="52.5" customHeight="1" thickBot="1" x14ac:dyDescent="0.2">
      <c r="B63" s="141"/>
      <c r="C63" s="1303" t="s">
        <v>51</v>
      </c>
      <c r="D63" s="1303"/>
      <c r="E63" s="1304"/>
      <c r="F63" s="142">
        <v>1082</v>
      </c>
      <c r="G63" s="142">
        <v>1201</v>
      </c>
      <c r="H63" s="143">
        <v>1273</v>
      </c>
    </row>
    <row r="64" spans="2:8" ht="15" customHeight="1" x14ac:dyDescent="0.15"/>
  </sheetData>
  <sheetProtection algorithmName="SHA-512" hashValue="Fx6Ua7vzfevRkWD++ozNxx5myAFb5jeIYwS26fGbdmBIUaLi7QoT88Gua3mSc7Ylp1b/4i/PHH57bknQ1RytJQ==" saltValue="sez0mowvWzJfGwEpvIEt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B37" zoomScale="85" zoomScaleNormal="85"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541</v>
      </c>
      <c r="BQ50" s="1324"/>
      <c r="BR50" s="1324"/>
      <c r="BS50" s="1324"/>
      <c r="BT50" s="1324"/>
      <c r="BU50" s="1324"/>
      <c r="BV50" s="1324"/>
      <c r="BW50" s="1324"/>
      <c r="BX50" s="1324" t="s">
        <v>542</v>
      </c>
      <c r="BY50" s="1324"/>
      <c r="BZ50" s="1324"/>
      <c r="CA50" s="1324"/>
      <c r="CB50" s="1324"/>
      <c r="CC50" s="1324"/>
      <c r="CD50" s="1324"/>
      <c r="CE50" s="1324"/>
      <c r="CF50" s="1324" t="s">
        <v>543</v>
      </c>
      <c r="CG50" s="1324"/>
      <c r="CH50" s="1324"/>
      <c r="CI50" s="1324"/>
      <c r="CJ50" s="1324"/>
      <c r="CK50" s="1324"/>
      <c r="CL50" s="1324"/>
      <c r="CM50" s="1324"/>
      <c r="CN50" s="1324" t="s">
        <v>544</v>
      </c>
      <c r="CO50" s="1324"/>
      <c r="CP50" s="1324"/>
      <c r="CQ50" s="1324"/>
      <c r="CR50" s="1324"/>
      <c r="CS50" s="1324"/>
      <c r="CT50" s="1324"/>
      <c r="CU50" s="1324"/>
      <c r="CV50" s="1324" t="s">
        <v>545</v>
      </c>
      <c r="CW50" s="1324"/>
      <c r="CX50" s="1324"/>
      <c r="CY50" s="1324"/>
      <c r="CZ50" s="1324"/>
      <c r="DA50" s="1324"/>
      <c r="DB50" s="1324"/>
      <c r="DC50" s="1324"/>
    </row>
    <row r="51" spans="1:109" ht="13.5" customHeight="1" x14ac:dyDescent="0.15">
      <c r="B51" s="397"/>
      <c r="G51" s="1331"/>
      <c r="H51" s="1331"/>
      <c r="I51" s="1329"/>
      <c r="J51" s="1329"/>
      <c r="K51" s="1327"/>
      <c r="L51" s="1327"/>
      <c r="M51" s="1327"/>
      <c r="N51" s="1327"/>
      <c r="AM51" s="406"/>
      <c r="AN51" s="1328" t="s">
        <v>587</v>
      </c>
      <c r="AO51" s="1328"/>
      <c r="AP51" s="1328"/>
      <c r="AQ51" s="1328"/>
      <c r="AR51" s="1328"/>
      <c r="AS51" s="1328"/>
      <c r="AT51" s="1328"/>
      <c r="AU51" s="1328"/>
      <c r="AV51" s="1328"/>
      <c r="AW51" s="1328"/>
      <c r="AX51" s="1328"/>
      <c r="AY51" s="1328"/>
      <c r="AZ51" s="1328"/>
      <c r="BA51" s="1328"/>
      <c r="BB51" s="1328" t="s">
        <v>588</v>
      </c>
      <c r="BC51" s="1328"/>
      <c r="BD51" s="1328"/>
      <c r="BE51" s="1328"/>
      <c r="BF51" s="1328"/>
      <c r="BG51" s="1328"/>
      <c r="BH51" s="1328"/>
      <c r="BI51" s="1328"/>
      <c r="BJ51" s="1328"/>
      <c r="BK51" s="1328"/>
      <c r="BL51" s="1328"/>
      <c r="BM51" s="1328"/>
      <c r="BN51" s="1328"/>
      <c r="BO51" s="1328"/>
      <c r="BP51" s="1326">
        <v>196.2</v>
      </c>
      <c r="BQ51" s="1326"/>
      <c r="BR51" s="1326"/>
      <c r="BS51" s="1326"/>
      <c r="BT51" s="1326"/>
      <c r="BU51" s="1326"/>
      <c r="BV51" s="1326"/>
      <c r="BW51" s="1326"/>
      <c r="BX51" s="1326">
        <v>166.5</v>
      </c>
      <c r="BY51" s="1326"/>
      <c r="BZ51" s="1326"/>
      <c r="CA51" s="1326"/>
      <c r="CB51" s="1326"/>
      <c r="CC51" s="1326"/>
      <c r="CD51" s="1326"/>
      <c r="CE51" s="1326"/>
      <c r="CF51" s="1326">
        <v>170</v>
      </c>
      <c r="CG51" s="1326"/>
      <c r="CH51" s="1326"/>
      <c r="CI51" s="1326"/>
      <c r="CJ51" s="1326"/>
      <c r="CK51" s="1326"/>
      <c r="CL51" s="1326"/>
      <c r="CM51" s="1326"/>
      <c r="CN51" s="1326">
        <v>117</v>
      </c>
      <c r="CO51" s="1326"/>
      <c r="CP51" s="1326"/>
      <c r="CQ51" s="1326"/>
      <c r="CR51" s="1326"/>
      <c r="CS51" s="1326"/>
      <c r="CT51" s="1326"/>
      <c r="CU51" s="1326"/>
      <c r="CV51" s="1325"/>
      <c r="CW51" s="1326"/>
      <c r="CX51" s="1326"/>
      <c r="CY51" s="1326"/>
      <c r="CZ51" s="1326"/>
      <c r="DA51" s="1326"/>
      <c r="DB51" s="1326"/>
      <c r="DC51" s="1326"/>
    </row>
    <row r="52" spans="1:109" x14ac:dyDescent="0.15">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5"/>
      <c r="B53" s="397"/>
      <c r="G53" s="1331"/>
      <c r="H53" s="1331"/>
      <c r="I53" s="1320"/>
      <c r="J53" s="1320"/>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589</v>
      </c>
      <c r="BC53" s="1328"/>
      <c r="BD53" s="1328"/>
      <c r="BE53" s="1328"/>
      <c r="BF53" s="1328"/>
      <c r="BG53" s="1328"/>
      <c r="BH53" s="1328"/>
      <c r="BI53" s="1328"/>
      <c r="BJ53" s="1328"/>
      <c r="BK53" s="1328"/>
      <c r="BL53" s="1328"/>
      <c r="BM53" s="1328"/>
      <c r="BN53" s="1328"/>
      <c r="BO53" s="1328"/>
      <c r="BP53" s="1326">
        <v>53.4</v>
      </c>
      <c r="BQ53" s="1326"/>
      <c r="BR53" s="1326"/>
      <c r="BS53" s="1326"/>
      <c r="BT53" s="1326"/>
      <c r="BU53" s="1326"/>
      <c r="BV53" s="1326"/>
      <c r="BW53" s="1326"/>
      <c r="BX53" s="1326">
        <v>55</v>
      </c>
      <c r="BY53" s="1326"/>
      <c r="BZ53" s="1326"/>
      <c r="CA53" s="1326"/>
      <c r="CB53" s="1326"/>
      <c r="CC53" s="1326"/>
      <c r="CD53" s="1326"/>
      <c r="CE53" s="1326"/>
      <c r="CF53" s="1326">
        <v>56.3</v>
      </c>
      <c r="CG53" s="1326"/>
      <c r="CH53" s="1326"/>
      <c r="CI53" s="1326"/>
      <c r="CJ53" s="1326"/>
      <c r="CK53" s="1326"/>
      <c r="CL53" s="1326"/>
      <c r="CM53" s="1326"/>
      <c r="CN53" s="1326">
        <v>57.8</v>
      </c>
      <c r="CO53" s="1326"/>
      <c r="CP53" s="1326"/>
      <c r="CQ53" s="1326"/>
      <c r="CR53" s="1326"/>
      <c r="CS53" s="1326"/>
      <c r="CT53" s="1326"/>
      <c r="CU53" s="1326"/>
      <c r="CV53" s="1325"/>
      <c r="CW53" s="1326"/>
      <c r="CX53" s="1326"/>
      <c r="CY53" s="1326"/>
      <c r="CZ53" s="1326"/>
      <c r="DA53" s="1326"/>
      <c r="DB53" s="1326"/>
      <c r="DC53" s="1326"/>
    </row>
    <row r="54" spans="1:109" x14ac:dyDescent="0.15">
      <c r="A54" s="405"/>
      <c r="B54" s="397"/>
      <c r="G54" s="1331"/>
      <c r="H54" s="1331"/>
      <c r="I54" s="1320"/>
      <c r="J54" s="1320"/>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5"/>
      <c r="B55" s="397"/>
      <c r="G55" s="1320"/>
      <c r="H55" s="1320"/>
      <c r="I55" s="1320"/>
      <c r="J55" s="1320"/>
      <c r="K55" s="1327"/>
      <c r="L55" s="1327"/>
      <c r="M55" s="1327"/>
      <c r="N55" s="1327"/>
      <c r="AN55" s="1324" t="s">
        <v>590</v>
      </c>
      <c r="AO55" s="1324"/>
      <c r="AP55" s="1324"/>
      <c r="AQ55" s="1324"/>
      <c r="AR55" s="1324"/>
      <c r="AS55" s="1324"/>
      <c r="AT55" s="1324"/>
      <c r="AU55" s="1324"/>
      <c r="AV55" s="1324"/>
      <c r="AW55" s="1324"/>
      <c r="AX55" s="1324"/>
      <c r="AY55" s="1324"/>
      <c r="AZ55" s="1324"/>
      <c r="BA55" s="1324"/>
      <c r="BB55" s="1328" t="s">
        <v>588</v>
      </c>
      <c r="BC55" s="1328"/>
      <c r="BD55" s="1328"/>
      <c r="BE55" s="1328"/>
      <c r="BF55" s="1328"/>
      <c r="BG55" s="1328"/>
      <c r="BH55" s="1328"/>
      <c r="BI55" s="1328"/>
      <c r="BJ55" s="1328"/>
      <c r="BK55" s="1328"/>
      <c r="BL55" s="1328"/>
      <c r="BM55" s="1328"/>
      <c r="BN55" s="1328"/>
      <c r="BO55" s="1328"/>
      <c r="BP55" s="1326">
        <v>0</v>
      </c>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5"/>
      <c r="CW55" s="1326"/>
      <c r="CX55" s="1326"/>
      <c r="CY55" s="1326"/>
      <c r="CZ55" s="1326"/>
      <c r="DA55" s="1326"/>
      <c r="DB55" s="1326"/>
      <c r="DC55" s="1326"/>
    </row>
    <row r="56" spans="1:109" x14ac:dyDescent="0.15">
      <c r="A56" s="405"/>
      <c r="B56" s="397"/>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x14ac:dyDescent="0.15">
      <c r="B57" s="409"/>
      <c r="G57" s="1320"/>
      <c r="H57" s="1320"/>
      <c r="I57" s="1330"/>
      <c r="J57" s="1330"/>
      <c r="K57" s="1327"/>
      <c r="L57" s="1327"/>
      <c r="M57" s="1327"/>
      <c r="N57" s="1327"/>
      <c r="AM57" s="390"/>
      <c r="AN57" s="1324"/>
      <c r="AO57" s="1324"/>
      <c r="AP57" s="1324"/>
      <c r="AQ57" s="1324"/>
      <c r="AR57" s="1324"/>
      <c r="AS57" s="1324"/>
      <c r="AT57" s="1324"/>
      <c r="AU57" s="1324"/>
      <c r="AV57" s="1324"/>
      <c r="AW57" s="1324"/>
      <c r="AX57" s="1324"/>
      <c r="AY57" s="1324"/>
      <c r="AZ57" s="1324"/>
      <c r="BA57" s="1324"/>
      <c r="BB57" s="1328" t="s">
        <v>589</v>
      </c>
      <c r="BC57" s="1328"/>
      <c r="BD57" s="1328"/>
      <c r="BE57" s="1328"/>
      <c r="BF57" s="1328"/>
      <c r="BG57" s="1328"/>
      <c r="BH57" s="1328"/>
      <c r="BI57" s="1328"/>
      <c r="BJ57" s="1328"/>
      <c r="BK57" s="1328"/>
      <c r="BL57" s="1328"/>
      <c r="BM57" s="1328"/>
      <c r="BN57" s="1328"/>
      <c r="BO57" s="1328"/>
      <c r="BP57" s="1326">
        <v>57.9</v>
      </c>
      <c r="BQ57" s="1326"/>
      <c r="BR57" s="1326"/>
      <c r="BS57" s="1326"/>
      <c r="BT57" s="1326"/>
      <c r="BU57" s="1326"/>
      <c r="BV57" s="1326"/>
      <c r="BW57" s="1326"/>
      <c r="BX57" s="1326">
        <v>58.2</v>
      </c>
      <c r="BY57" s="1326"/>
      <c r="BZ57" s="1326"/>
      <c r="CA57" s="1326"/>
      <c r="CB57" s="1326"/>
      <c r="CC57" s="1326"/>
      <c r="CD57" s="1326"/>
      <c r="CE57" s="1326"/>
      <c r="CF57" s="1326">
        <v>59.4</v>
      </c>
      <c r="CG57" s="1326"/>
      <c r="CH57" s="1326"/>
      <c r="CI57" s="1326"/>
      <c r="CJ57" s="1326"/>
      <c r="CK57" s="1326"/>
      <c r="CL57" s="1326"/>
      <c r="CM57" s="1326"/>
      <c r="CN57" s="1326">
        <v>60.4</v>
      </c>
      <c r="CO57" s="1326"/>
      <c r="CP57" s="1326"/>
      <c r="CQ57" s="1326"/>
      <c r="CR57" s="1326"/>
      <c r="CS57" s="1326"/>
      <c r="CT57" s="1326"/>
      <c r="CU57" s="1326"/>
      <c r="CV57" s="1325"/>
      <c r="CW57" s="1326"/>
      <c r="CX57" s="1326"/>
      <c r="CY57" s="1326"/>
      <c r="CZ57" s="1326"/>
      <c r="DA57" s="1326"/>
      <c r="DB57" s="1326"/>
      <c r="DC57" s="1326"/>
      <c r="DD57" s="410"/>
      <c r="DE57" s="409"/>
    </row>
    <row r="58" spans="1:109" s="405" customFormat="1" x14ac:dyDescent="0.15">
      <c r="A58" s="390"/>
      <c r="B58" s="409"/>
      <c r="G58" s="1320"/>
      <c r="H58" s="1320"/>
      <c r="I58" s="1330"/>
      <c r="J58" s="1330"/>
      <c r="K58" s="1327"/>
      <c r="L58" s="1327"/>
      <c r="M58" s="1327"/>
      <c r="N58" s="1327"/>
      <c r="AM58" s="390"/>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591</v>
      </c>
    </row>
    <row r="64" spans="1:109" x14ac:dyDescent="0.15">
      <c r="B64" s="397"/>
      <c r="G64" s="404"/>
      <c r="I64" s="417"/>
      <c r="J64" s="417"/>
      <c r="K64" s="417"/>
      <c r="L64" s="417"/>
      <c r="M64" s="417"/>
      <c r="N64" s="418"/>
      <c r="AM64" s="404"/>
      <c r="AN64" s="404" t="s">
        <v>585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594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541</v>
      </c>
      <c r="BQ72" s="1324"/>
      <c r="BR72" s="1324"/>
      <c r="BS72" s="1324"/>
      <c r="BT72" s="1324"/>
      <c r="BU72" s="1324"/>
      <c r="BV72" s="1324"/>
      <c r="BW72" s="1324"/>
      <c r="BX72" s="1324" t="s">
        <v>542</v>
      </c>
      <c r="BY72" s="1324"/>
      <c r="BZ72" s="1324"/>
      <c r="CA72" s="1324"/>
      <c r="CB72" s="1324"/>
      <c r="CC72" s="1324"/>
      <c r="CD72" s="1324"/>
      <c r="CE72" s="1324"/>
      <c r="CF72" s="1324" t="s">
        <v>543</v>
      </c>
      <c r="CG72" s="1324"/>
      <c r="CH72" s="1324"/>
      <c r="CI72" s="1324"/>
      <c r="CJ72" s="1324"/>
      <c r="CK72" s="1324"/>
      <c r="CL72" s="1324"/>
      <c r="CM72" s="1324"/>
      <c r="CN72" s="1324" t="s">
        <v>544</v>
      </c>
      <c r="CO72" s="1324"/>
      <c r="CP72" s="1324"/>
      <c r="CQ72" s="1324"/>
      <c r="CR72" s="1324"/>
      <c r="CS72" s="1324"/>
      <c r="CT72" s="1324"/>
      <c r="CU72" s="1324"/>
      <c r="CV72" s="1324" t="s">
        <v>545</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8" t="s">
        <v>587</v>
      </c>
      <c r="AO73" s="1328"/>
      <c r="AP73" s="1328"/>
      <c r="AQ73" s="1328"/>
      <c r="AR73" s="1328"/>
      <c r="AS73" s="1328"/>
      <c r="AT73" s="1328"/>
      <c r="AU73" s="1328"/>
      <c r="AV73" s="1328"/>
      <c r="AW73" s="1328"/>
      <c r="AX73" s="1328"/>
      <c r="AY73" s="1328"/>
      <c r="AZ73" s="1328"/>
      <c r="BA73" s="1328"/>
      <c r="BB73" s="1328" t="s">
        <v>588</v>
      </c>
      <c r="BC73" s="1328"/>
      <c r="BD73" s="1328"/>
      <c r="BE73" s="1328"/>
      <c r="BF73" s="1328"/>
      <c r="BG73" s="1328"/>
      <c r="BH73" s="1328"/>
      <c r="BI73" s="1328"/>
      <c r="BJ73" s="1328"/>
      <c r="BK73" s="1328"/>
      <c r="BL73" s="1328"/>
      <c r="BM73" s="1328"/>
      <c r="BN73" s="1328"/>
      <c r="BO73" s="1328"/>
      <c r="BP73" s="1326">
        <v>196.2</v>
      </c>
      <c r="BQ73" s="1326"/>
      <c r="BR73" s="1326"/>
      <c r="BS73" s="1326"/>
      <c r="BT73" s="1326"/>
      <c r="BU73" s="1326"/>
      <c r="BV73" s="1326"/>
      <c r="BW73" s="1326"/>
      <c r="BX73" s="1326">
        <v>166.5</v>
      </c>
      <c r="BY73" s="1326"/>
      <c r="BZ73" s="1326"/>
      <c r="CA73" s="1326"/>
      <c r="CB73" s="1326"/>
      <c r="CC73" s="1326"/>
      <c r="CD73" s="1326"/>
      <c r="CE73" s="1326"/>
      <c r="CF73" s="1326">
        <v>170</v>
      </c>
      <c r="CG73" s="1326"/>
      <c r="CH73" s="1326"/>
      <c r="CI73" s="1326"/>
      <c r="CJ73" s="1326"/>
      <c r="CK73" s="1326"/>
      <c r="CL73" s="1326"/>
      <c r="CM73" s="1326"/>
      <c r="CN73" s="1326">
        <v>117</v>
      </c>
      <c r="CO73" s="1326"/>
      <c r="CP73" s="1326"/>
      <c r="CQ73" s="1326"/>
      <c r="CR73" s="1326"/>
      <c r="CS73" s="1326"/>
      <c r="CT73" s="1326"/>
      <c r="CU73" s="1326"/>
      <c r="CV73" s="1326">
        <v>98.2</v>
      </c>
      <c r="CW73" s="1326"/>
      <c r="CX73" s="1326"/>
      <c r="CY73" s="1326"/>
      <c r="CZ73" s="1326"/>
      <c r="DA73" s="1326"/>
      <c r="DB73" s="1326"/>
      <c r="DC73" s="1326"/>
    </row>
    <row r="74" spans="2:107" x14ac:dyDescent="0.15">
      <c r="B74" s="397"/>
      <c r="G74" s="1331"/>
      <c r="H74" s="1331"/>
      <c r="I74" s="1331"/>
      <c r="J74" s="1331"/>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7"/>
      <c r="G75" s="1331"/>
      <c r="H75" s="1331"/>
      <c r="I75" s="1320"/>
      <c r="J75" s="1320"/>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592</v>
      </c>
      <c r="BC75" s="1328"/>
      <c r="BD75" s="1328"/>
      <c r="BE75" s="1328"/>
      <c r="BF75" s="1328"/>
      <c r="BG75" s="1328"/>
      <c r="BH75" s="1328"/>
      <c r="BI75" s="1328"/>
      <c r="BJ75" s="1328"/>
      <c r="BK75" s="1328"/>
      <c r="BL75" s="1328"/>
      <c r="BM75" s="1328"/>
      <c r="BN75" s="1328"/>
      <c r="BO75" s="1328"/>
      <c r="BP75" s="1326">
        <v>8.6999999999999993</v>
      </c>
      <c r="BQ75" s="1326"/>
      <c r="BR75" s="1326"/>
      <c r="BS75" s="1326"/>
      <c r="BT75" s="1326"/>
      <c r="BU75" s="1326"/>
      <c r="BV75" s="1326"/>
      <c r="BW75" s="1326"/>
      <c r="BX75" s="1326">
        <v>8.5</v>
      </c>
      <c r="BY75" s="1326"/>
      <c r="BZ75" s="1326"/>
      <c r="CA75" s="1326"/>
      <c r="CB75" s="1326"/>
      <c r="CC75" s="1326"/>
      <c r="CD75" s="1326"/>
      <c r="CE75" s="1326"/>
      <c r="CF75" s="1326">
        <v>9.8000000000000007</v>
      </c>
      <c r="CG75" s="1326"/>
      <c r="CH75" s="1326"/>
      <c r="CI75" s="1326"/>
      <c r="CJ75" s="1326"/>
      <c r="CK75" s="1326"/>
      <c r="CL75" s="1326"/>
      <c r="CM75" s="1326"/>
      <c r="CN75" s="1326">
        <v>11.4</v>
      </c>
      <c r="CO75" s="1326"/>
      <c r="CP75" s="1326"/>
      <c r="CQ75" s="1326"/>
      <c r="CR75" s="1326"/>
      <c r="CS75" s="1326"/>
      <c r="CT75" s="1326"/>
      <c r="CU75" s="1326"/>
      <c r="CV75" s="1326">
        <v>11.6</v>
      </c>
      <c r="CW75" s="1326"/>
      <c r="CX75" s="1326"/>
      <c r="CY75" s="1326"/>
      <c r="CZ75" s="1326"/>
      <c r="DA75" s="1326"/>
      <c r="DB75" s="1326"/>
      <c r="DC75" s="1326"/>
    </row>
    <row r="76" spans="2:107" x14ac:dyDescent="0.15">
      <c r="B76" s="397"/>
      <c r="G76" s="1331"/>
      <c r="H76" s="1331"/>
      <c r="I76" s="1320"/>
      <c r="J76" s="1320"/>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7"/>
      <c r="G77" s="1320"/>
      <c r="H77" s="1320"/>
      <c r="I77" s="1320"/>
      <c r="J77" s="1320"/>
      <c r="K77" s="1332"/>
      <c r="L77" s="1332"/>
      <c r="M77" s="1332"/>
      <c r="N77" s="1332"/>
      <c r="AN77" s="1324" t="s">
        <v>590</v>
      </c>
      <c r="AO77" s="1324"/>
      <c r="AP77" s="1324"/>
      <c r="AQ77" s="1324"/>
      <c r="AR77" s="1324"/>
      <c r="AS77" s="1324"/>
      <c r="AT77" s="1324"/>
      <c r="AU77" s="1324"/>
      <c r="AV77" s="1324"/>
      <c r="AW77" s="1324"/>
      <c r="AX77" s="1324"/>
      <c r="AY77" s="1324"/>
      <c r="AZ77" s="1324"/>
      <c r="BA77" s="1324"/>
      <c r="BB77" s="1328" t="s">
        <v>588</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8" t="s">
        <v>592</v>
      </c>
      <c r="BC79" s="1328"/>
      <c r="BD79" s="1328"/>
      <c r="BE79" s="1328"/>
      <c r="BF79" s="1328"/>
      <c r="BG79" s="1328"/>
      <c r="BH79" s="1328"/>
      <c r="BI79" s="1328"/>
      <c r="BJ79" s="1328"/>
      <c r="BK79" s="1328"/>
      <c r="BL79" s="1328"/>
      <c r="BM79" s="1328"/>
      <c r="BN79" s="1328"/>
      <c r="BO79" s="1328"/>
      <c r="BP79" s="1326">
        <v>6.9</v>
      </c>
      <c r="BQ79" s="1326"/>
      <c r="BR79" s="1326"/>
      <c r="BS79" s="1326"/>
      <c r="BT79" s="1326"/>
      <c r="BU79" s="1326"/>
      <c r="BV79" s="1326"/>
      <c r="BW79" s="1326"/>
      <c r="BX79" s="1326">
        <v>7.1</v>
      </c>
      <c r="BY79" s="1326"/>
      <c r="BZ79" s="1326"/>
      <c r="CA79" s="1326"/>
      <c r="CB79" s="1326"/>
      <c r="CC79" s="1326"/>
      <c r="CD79" s="1326"/>
      <c r="CE79" s="1326"/>
      <c r="CF79" s="1326">
        <v>7.4</v>
      </c>
      <c r="CG79" s="1326"/>
      <c r="CH79" s="1326"/>
      <c r="CI79" s="1326"/>
      <c r="CJ79" s="1326"/>
      <c r="CK79" s="1326"/>
      <c r="CL79" s="1326"/>
      <c r="CM79" s="1326"/>
      <c r="CN79" s="1326">
        <v>7.4</v>
      </c>
      <c r="CO79" s="1326"/>
      <c r="CP79" s="1326"/>
      <c r="CQ79" s="1326"/>
      <c r="CR79" s="1326"/>
      <c r="CS79" s="1326"/>
      <c r="CT79" s="1326"/>
      <c r="CU79" s="1326"/>
      <c r="CV79" s="1326">
        <v>8</v>
      </c>
      <c r="CW79" s="1326"/>
      <c r="CX79" s="1326"/>
      <c r="CY79" s="1326"/>
      <c r="CZ79" s="1326"/>
      <c r="DA79" s="1326"/>
      <c r="DB79" s="1326"/>
      <c r="DC79" s="1326"/>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8g8nT3fQI+e6ZVOP3ZBkI5i97CrxM+ddyMPDhiapegrFtFuQ+i6vwBy6OqAx/BudxhAogFEYiVhWY42vHI03A==" saltValue="I7hHrMDiF0eJVgM4xY8U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2"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488</v>
      </c>
    </row>
  </sheetData>
  <sheetProtection algorithmName="SHA-512" hashValue="btjXCc1vX/Rv+gxbg+/zS16GSM+MqUVnCxN/57gtTGseY8bb4fmafxJqluKsvrjjjPVDtxwcP60wXm3b+R1U1A==" saltValue="qLxKX4JWG5bEdQnLrQixV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43"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488</v>
      </c>
    </row>
  </sheetData>
  <sheetProtection algorithmName="SHA-512" hashValue="9++enQ1wrXtgyhlZyt/3BH9Hz29aQs7iHSohKFsPYZruHh5wAE5JhZEZdOIC7gFHY2PQ86sVolq2Nq/B2VowPA==" saltValue="jIyqWaIIUUZria2LAyICe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538</v>
      </c>
      <c r="G2" s="157"/>
      <c r="H2" s="158"/>
    </row>
    <row r="3" spans="1:8" x14ac:dyDescent="0.15">
      <c r="A3" s="154" t="s">
        <v>531</v>
      </c>
      <c r="B3" s="159"/>
      <c r="C3" s="160"/>
      <c r="D3" s="161">
        <v>567216</v>
      </c>
      <c r="E3" s="162"/>
      <c r="F3" s="163">
        <v>310300</v>
      </c>
      <c r="G3" s="164"/>
      <c r="H3" s="165"/>
    </row>
    <row r="4" spans="1:8" x14ac:dyDescent="0.15">
      <c r="A4" s="166"/>
      <c r="B4" s="167"/>
      <c r="C4" s="168"/>
      <c r="D4" s="169">
        <v>284662</v>
      </c>
      <c r="E4" s="170"/>
      <c r="F4" s="171">
        <v>157576</v>
      </c>
      <c r="G4" s="172"/>
      <c r="H4" s="173"/>
    </row>
    <row r="5" spans="1:8" x14ac:dyDescent="0.15">
      <c r="A5" s="154" t="s">
        <v>533</v>
      </c>
      <c r="B5" s="159"/>
      <c r="C5" s="160"/>
      <c r="D5" s="161">
        <v>429982</v>
      </c>
      <c r="E5" s="162"/>
      <c r="F5" s="163">
        <v>317319</v>
      </c>
      <c r="G5" s="164"/>
      <c r="H5" s="165"/>
    </row>
    <row r="6" spans="1:8" x14ac:dyDescent="0.15">
      <c r="A6" s="166"/>
      <c r="B6" s="167"/>
      <c r="C6" s="168"/>
      <c r="D6" s="169">
        <v>85264</v>
      </c>
      <c r="E6" s="170"/>
      <c r="F6" s="171">
        <v>164214</v>
      </c>
      <c r="G6" s="172"/>
      <c r="H6" s="173"/>
    </row>
    <row r="7" spans="1:8" x14ac:dyDescent="0.15">
      <c r="A7" s="154" t="s">
        <v>534</v>
      </c>
      <c r="B7" s="159"/>
      <c r="C7" s="160"/>
      <c r="D7" s="161">
        <v>671155</v>
      </c>
      <c r="E7" s="162"/>
      <c r="F7" s="163">
        <v>289738</v>
      </c>
      <c r="G7" s="164"/>
      <c r="H7" s="165"/>
    </row>
    <row r="8" spans="1:8" x14ac:dyDescent="0.15">
      <c r="A8" s="166"/>
      <c r="B8" s="167"/>
      <c r="C8" s="168"/>
      <c r="D8" s="169">
        <v>208358</v>
      </c>
      <c r="E8" s="170"/>
      <c r="F8" s="171">
        <v>156238</v>
      </c>
      <c r="G8" s="172"/>
      <c r="H8" s="173"/>
    </row>
    <row r="9" spans="1:8" x14ac:dyDescent="0.15">
      <c r="A9" s="154" t="s">
        <v>535</v>
      </c>
      <c r="B9" s="159"/>
      <c r="C9" s="160"/>
      <c r="D9" s="161">
        <v>823024</v>
      </c>
      <c r="E9" s="162"/>
      <c r="F9" s="163">
        <v>316937</v>
      </c>
      <c r="G9" s="164"/>
      <c r="H9" s="165"/>
    </row>
    <row r="10" spans="1:8" x14ac:dyDescent="0.15">
      <c r="A10" s="166"/>
      <c r="B10" s="167"/>
      <c r="C10" s="168"/>
      <c r="D10" s="169">
        <v>601489</v>
      </c>
      <c r="E10" s="170"/>
      <c r="F10" s="171">
        <v>199150</v>
      </c>
      <c r="G10" s="172"/>
      <c r="H10" s="173"/>
    </row>
    <row r="11" spans="1:8" x14ac:dyDescent="0.15">
      <c r="A11" s="154" t="s">
        <v>536</v>
      </c>
      <c r="B11" s="159"/>
      <c r="C11" s="160"/>
      <c r="D11" s="161">
        <v>1086091</v>
      </c>
      <c r="E11" s="162"/>
      <c r="F11" s="163">
        <v>332350</v>
      </c>
      <c r="G11" s="164"/>
      <c r="H11" s="165"/>
    </row>
    <row r="12" spans="1:8" x14ac:dyDescent="0.15">
      <c r="A12" s="166"/>
      <c r="B12" s="167"/>
      <c r="C12" s="174"/>
      <c r="D12" s="169">
        <v>627219</v>
      </c>
      <c r="E12" s="170"/>
      <c r="F12" s="171">
        <v>200453</v>
      </c>
      <c r="G12" s="172"/>
      <c r="H12" s="173"/>
    </row>
    <row r="13" spans="1:8" x14ac:dyDescent="0.15">
      <c r="A13" s="154"/>
      <c r="B13" s="159"/>
      <c r="C13" s="175"/>
      <c r="D13" s="176">
        <v>715494</v>
      </c>
      <c r="E13" s="177"/>
      <c r="F13" s="178">
        <v>313329</v>
      </c>
      <c r="G13" s="179"/>
      <c r="H13" s="165"/>
    </row>
    <row r="14" spans="1:8" x14ac:dyDescent="0.15">
      <c r="A14" s="166"/>
      <c r="B14" s="167"/>
      <c r="C14" s="168"/>
      <c r="D14" s="169">
        <v>361398</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6.51</v>
      </c>
      <c r="C19" s="180">
        <f>ROUND(VALUE(SUBSTITUTE(実質収支比率等に係る経年分析!G$48,"▲","-")),2)</f>
        <v>3.53</v>
      </c>
      <c r="D19" s="180">
        <f>ROUND(VALUE(SUBSTITUTE(実質収支比率等に係る経年分析!H$48,"▲","-")),2)</f>
        <v>4.0999999999999996</v>
      </c>
      <c r="E19" s="180">
        <f>ROUND(VALUE(SUBSTITUTE(実質収支比率等に係る経年分析!I$48,"▲","-")),2)</f>
        <v>0.53</v>
      </c>
      <c r="F19" s="180">
        <f>ROUND(VALUE(SUBSTITUTE(実質収支比率等に係る経年分析!J$48,"▲","-")),2)</f>
        <v>6.52</v>
      </c>
    </row>
    <row r="20" spans="1:11" x14ac:dyDescent="0.15">
      <c r="A20" s="180" t="s">
        <v>55</v>
      </c>
      <c r="B20" s="180">
        <f>ROUND(VALUE(SUBSTITUTE(実質収支比率等に係る経年分析!F$47,"▲","-")),2)</f>
        <v>12.67</v>
      </c>
      <c r="C20" s="180">
        <f>ROUND(VALUE(SUBSTITUTE(実質収支比率等に係る経年分析!G$47,"▲","-")),2)</f>
        <v>11.88</v>
      </c>
      <c r="D20" s="180">
        <f>ROUND(VALUE(SUBSTITUTE(実質収支比率等に係る経年分析!H$47,"▲","-")),2)</f>
        <v>11.41</v>
      </c>
      <c r="E20" s="180">
        <f>ROUND(VALUE(SUBSTITUTE(実質収支比率等に係る経年分析!I$47,"▲","-")),2)</f>
        <v>11.14</v>
      </c>
      <c r="F20" s="180">
        <f>ROUND(VALUE(SUBSTITUTE(実質収支比率等に係る経年分析!J$47,"▲","-")),2)</f>
        <v>11.01</v>
      </c>
    </row>
    <row r="21" spans="1:11" x14ac:dyDescent="0.15">
      <c r="A21" s="180" t="s">
        <v>56</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-1.42</v>
      </c>
      <c r="D21" s="180">
        <f>IF(ISNUMBER(VALUE(SUBSTITUTE(実質収支比率等に係る経年分析!H$49,"▲","-"))),ROUND(VALUE(SUBSTITUTE(実質収支比率等に係る経年分析!H$49,"▲","-")),2),NA())</f>
        <v>0.71</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8.11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国民健康保険歯科診療施設勘定特別会計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国民健康保険診療施設勘定特別会計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0.03</v>
      </c>
    </row>
    <row r="35" spans="1:16" x14ac:dyDescent="0.15">
      <c r="A35" s="181" t="str">
        <f>IF(連結実質赤字比率に係る赤字・黒字の構成分析!C$35="",NA(),連結実質赤字比率に係る赤字・黒字の構成分析!C$35)</f>
        <v>国民健康保険事業勘定特別会計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957</v>
      </c>
      <c r="E42" s="182"/>
      <c r="F42" s="182"/>
      <c r="G42" s="182">
        <f>'実質公債費比率（分子）の構造'!L$52</f>
        <v>1021</v>
      </c>
      <c r="H42" s="182"/>
      <c r="I42" s="182"/>
      <c r="J42" s="182">
        <f>'実質公債費比率（分子）の構造'!M$52</f>
        <v>1093</v>
      </c>
      <c r="K42" s="182"/>
      <c r="L42" s="182"/>
      <c r="M42" s="182">
        <f>'実質公債費比率（分子）の構造'!N$52</f>
        <v>1161</v>
      </c>
      <c r="N42" s="182"/>
      <c r="O42" s="182"/>
      <c r="P42" s="182">
        <f>'実質公債費比率（分子）の構造'!O$52</f>
        <v>1110</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t="str">
        <f>'実質公債費比率（分子）の構造'!L$49</f>
        <v>-</v>
      </c>
      <c r="F45" s="182"/>
      <c r="G45" s="182"/>
      <c r="H45" s="182" t="str">
        <f>'実質公債費比率（分子）の構造'!M$49</f>
        <v>-</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186</v>
      </c>
      <c r="C46" s="182"/>
      <c r="D46" s="182"/>
      <c r="E46" s="182">
        <f>'実質公債費比率（分子）の構造'!L$48</f>
        <v>196</v>
      </c>
      <c r="F46" s="182"/>
      <c r="G46" s="182"/>
      <c r="H46" s="182">
        <f>'実質公債費比率（分子）の構造'!M$48</f>
        <v>197</v>
      </c>
      <c r="I46" s="182"/>
      <c r="J46" s="182"/>
      <c r="K46" s="182">
        <f>'実質公債費比率（分子）の構造'!N$48</f>
        <v>190</v>
      </c>
      <c r="L46" s="182"/>
      <c r="M46" s="182"/>
      <c r="N46" s="182">
        <f>'実質公債費比率（分子）の構造'!O$48</f>
        <v>186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891</v>
      </c>
      <c r="C49" s="182"/>
      <c r="D49" s="182"/>
      <c r="E49" s="182">
        <f>'実質公債費比率（分子）の構造'!L$45</f>
        <v>977</v>
      </c>
      <c r="F49" s="182"/>
      <c r="G49" s="182"/>
      <c r="H49" s="182">
        <f>'実質公債費比率（分子）の構造'!M$45</f>
        <v>1054</v>
      </c>
      <c r="I49" s="182"/>
      <c r="J49" s="182"/>
      <c r="K49" s="182">
        <f>'実質公債費比率（分子）の構造'!N$45</f>
        <v>1161</v>
      </c>
      <c r="L49" s="182"/>
      <c r="M49" s="182"/>
      <c r="N49" s="182">
        <f>'実質公債費比率（分子）の構造'!O$45</f>
        <v>1096</v>
      </c>
      <c r="O49" s="182"/>
      <c r="P49" s="182"/>
    </row>
    <row r="50" spans="1:16" x14ac:dyDescent="0.15">
      <c r="A50" s="182" t="s">
        <v>71</v>
      </c>
      <c r="B50" s="182" t="e">
        <f>NA()</f>
        <v>#N/A</v>
      </c>
      <c r="C50" s="182">
        <f>IF(ISNUMBER('実質公債費比率（分子）の構造'!K$53),'実質公債費比率（分子）の構造'!K$53,NA())</f>
        <v>122</v>
      </c>
      <c r="D50" s="182" t="e">
        <f>NA()</f>
        <v>#N/A</v>
      </c>
      <c r="E50" s="182" t="e">
        <f>NA()</f>
        <v>#N/A</v>
      </c>
      <c r="F50" s="182">
        <f>IF(ISNUMBER('実質公債費比率（分子）の構造'!L$53),'実質公債費比率（分子）の構造'!L$53,NA())</f>
        <v>153</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193</v>
      </c>
      <c r="M50" s="182" t="e">
        <f>NA()</f>
        <v>#N/A</v>
      </c>
      <c r="N50" s="182" t="e">
        <f>NA()</f>
        <v>#N/A</v>
      </c>
      <c r="O50" s="182">
        <f>IF(ISNUMBER('実質公債費比率（分子）の構造'!O$53),'実質公債費比率（分子）の構造'!O$53,NA())</f>
        <v>175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8190</v>
      </c>
      <c r="E56" s="181"/>
      <c r="F56" s="181"/>
      <c r="G56" s="181">
        <f>'将来負担比率（分子）の構造'!J$52</f>
        <v>8360</v>
      </c>
      <c r="H56" s="181"/>
      <c r="I56" s="181"/>
      <c r="J56" s="181">
        <f>'将来負担比率（分子）の構造'!K$52</f>
        <v>8471</v>
      </c>
      <c r="K56" s="181"/>
      <c r="L56" s="181"/>
      <c r="M56" s="181">
        <f>'将来負担比率（分子）の構造'!L$52</f>
        <v>8908</v>
      </c>
      <c r="N56" s="181"/>
      <c r="O56" s="181"/>
      <c r="P56" s="181">
        <f>'将来負担比率（分子）の構造'!M$52</f>
        <v>9640</v>
      </c>
    </row>
    <row r="57" spans="1:16" x14ac:dyDescent="0.15">
      <c r="A57" s="181" t="s">
        <v>42</v>
      </c>
      <c r="B57" s="181"/>
      <c r="C57" s="181"/>
      <c r="D57" s="181">
        <f>'将来負担比率（分子）の構造'!I$51</f>
        <v>161</v>
      </c>
      <c r="E57" s="181"/>
      <c r="F57" s="181"/>
      <c r="G57" s="181">
        <f>'将来負担比率（分子）の構造'!J$51</f>
        <v>133</v>
      </c>
      <c r="H57" s="181"/>
      <c r="I57" s="181"/>
      <c r="J57" s="181">
        <f>'将来負担比率（分子）の構造'!K$51</f>
        <v>111</v>
      </c>
      <c r="K57" s="181"/>
      <c r="L57" s="181"/>
      <c r="M57" s="181">
        <f>'将来負担比率（分子）の構造'!L$51</f>
        <v>320</v>
      </c>
      <c r="N57" s="181"/>
      <c r="O57" s="181"/>
      <c r="P57" s="181">
        <f>'将来負担比率（分子）の構造'!M$51</f>
        <v>523</v>
      </c>
    </row>
    <row r="58" spans="1:16" x14ac:dyDescent="0.15">
      <c r="A58" s="181" t="s">
        <v>41</v>
      </c>
      <c r="B58" s="181"/>
      <c r="C58" s="181"/>
      <c r="D58" s="181">
        <f>'将来負担比率（分子）の構造'!I$50</f>
        <v>1125</v>
      </c>
      <c r="E58" s="181"/>
      <c r="F58" s="181"/>
      <c r="G58" s="181">
        <f>'将来負担比率（分子）の構造'!J$50</f>
        <v>1125</v>
      </c>
      <c r="H58" s="181"/>
      <c r="I58" s="181"/>
      <c r="J58" s="181">
        <f>'将来負担比率（分子）の構造'!K$50</f>
        <v>1165</v>
      </c>
      <c r="K58" s="181"/>
      <c r="L58" s="181"/>
      <c r="M58" s="181">
        <f>'将来負担比率（分子）の構造'!L$50</f>
        <v>1283</v>
      </c>
      <c r="N58" s="181"/>
      <c r="O58" s="181"/>
      <c r="P58" s="181">
        <f>'将来負担比率（分子）の構造'!M$50</f>
        <v>1355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386</v>
      </c>
      <c r="C62" s="181"/>
      <c r="D62" s="181"/>
      <c r="E62" s="181">
        <f>'将来負担比率（分子）の構造'!J$45</f>
        <v>427</v>
      </c>
      <c r="F62" s="181"/>
      <c r="G62" s="181"/>
      <c r="H62" s="181">
        <f>'将来負担比率（分子）の構造'!K$45</f>
        <v>447</v>
      </c>
      <c r="I62" s="181"/>
      <c r="J62" s="181"/>
      <c r="K62" s="181">
        <f>'将来負担比率（分子）の構造'!L$45</f>
        <v>320</v>
      </c>
      <c r="L62" s="181"/>
      <c r="M62" s="181"/>
      <c r="N62" s="181">
        <f>'将来負担比率（分子）の構造'!M$45</f>
        <v>317</v>
      </c>
      <c r="O62" s="181"/>
      <c r="P62" s="181"/>
    </row>
    <row r="63" spans="1:16" x14ac:dyDescent="0.15">
      <c r="A63" s="181" t="s">
        <v>34</v>
      </c>
      <c r="B63" s="181">
        <f>'将来負担比率（分子）の構造'!I$44</f>
        <v>62</v>
      </c>
      <c r="C63" s="181"/>
      <c r="D63" s="181"/>
      <c r="E63" s="181">
        <f>'将来負担比率（分子）の構造'!J$44</f>
        <v>60</v>
      </c>
      <c r="F63" s="181"/>
      <c r="G63" s="181"/>
      <c r="H63" s="181">
        <f>'将来負担比率（分子）の構造'!K$44</f>
        <v>56</v>
      </c>
      <c r="I63" s="181"/>
      <c r="J63" s="181"/>
      <c r="K63" s="181">
        <f>'将来負担比率（分子）の構造'!L$44</f>
        <v>52</v>
      </c>
      <c r="L63" s="181"/>
      <c r="M63" s="181"/>
      <c r="N63" s="181">
        <f>'将来負担比率（分子）の構造'!M$44</f>
        <v>50</v>
      </c>
      <c r="O63" s="181"/>
      <c r="P63" s="181"/>
    </row>
    <row r="64" spans="1:16" x14ac:dyDescent="0.15">
      <c r="A64" s="181" t="s">
        <v>33</v>
      </c>
      <c r="B64" s="181">
        <f>'将来負担比率（分子）の構造'!I$43</f>
        <v>3177</v>
      </c>
      <c r="C64" s="181"/>
      <c r="D64" s="181"/>
      <c r="E64" s="181">
        <f>'将来負担比率（分子）の構造'!J$43</f>
        <v>3154</v>
      </c>
      <c r="F64" s="181"/>
      <c r="G64" s="181"/>
      <c r="H64" s="181">
        <f>'将来負担比率（分子）の構造'!K$43</f>
        <v>3156</v>
      </c>
      <c r="I64" s="181"/>
      <c r="J64" s="181"/>
      <c r="K64" s="181">
        <f>'将来負担比率（分子）の構造'!L$43</f>
        <v>2713</v>
      </c>
      <c r="L64" s="181"/>
      <c r="M64" s="181"/>
      <c r="N64" s="181">
        <f>'将来負担比率（分子）の構造'!M$43</f>
        <v>2511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8670</v>
      </c>
      <c r="C66" s="181"/>
      <c r="D66" s="181"/>
      <c r="E66" s="181">
        <f>'将来負担比率（分子）の構造'!J$41</f>
        <v>8400</v>
      </c>
      <c r="F66" s="181"/>
      <c r="G66" s="181"/>
      <c r="H66" s="181">
        <f>'将来負担比率（分子）の構造'!K$41</f>
        <v>8642</v>
      </c>
      <c r="I66" s="181"/>
      <c r="J66" s="181"/>
      <c r="K66" s="181">
        <f>'将来負担比率（分子）の構造'!L$41</f>
        <v>9176</v>
      </c>
      <c r="L66" s="181"/>
      <c r="M66" s="181"/>
      <c r="N66" s="181">
        <f>'将来負担比率（分子）の構造'!M$41</f>
        <v>10190</v>
      </c>
      <c r="O66" s="181"/>
      <c r="P66" s="181"/>
    </row>
    <row r="67" spans="1:16" x14ac:dyDescent="0.15">
      <c r="A67" s="181" t="s">
        <v>75</v>
      </c>
      <c r="B67" s="181" t="e">
        <f>NA()</f>
        <v>#N/A</v>
      </c>
      <c r="C67" s="181">
        <f>IF(ISNUMBER('将来負担比率（分子）の構造'!I$53), IF('将来負担比率（分子）の構造'!I$53 &lt; 0, 0, '将来負担比率（分子）の構造'!I$53), NA())</f>
        <v>2819</v>
      </c>
      <c r="D67" s="181" t="e">
        <f>NA()</f>
        <v>#N/A</v>
      </c>
      <c r="E67" s="181" t="e">
        <f>NA()</f>
        <v>#N/A</v>
      </c>
      <c r="F67" s="181">
        <f>IF(ISNUMBER('将来負担比率（分子）の構造'!J$53), IF('将来負担比率（分子）の構造'!J$53 &lt; 0, 0, '将来負担比率（分子）の構造'!J$53), NA())</f>
        <v>2423</v>
      </c>
      <c r="G67" s="181" t="e">
        <f>NA()</f>
        <v>#N/A</v>
      </c>
      <c r="H67" s="181" t="e">
        <f>NA()</f>
        <v>#N/A</v>
      </c>
      <c r="I67" s="181">
        <f>IF(ISNUMBER('将来負担比率（分子）の構造'!K$53), IF('将来負担比率（分子）の構造'!K$53 &lt; 0, 0, '将来負担比率（分子）の構造'!K$53), NA())</f>
        <v>2555</v>
      </c>
      <c r="J67" s="181" t="e">
        <f>NA()</f>
        <v>#N/A</v>
      </c>
      <c r="K67" s="181" t="e">
        <f>NA()</f>
        <v>#N/A</v>
      </c>
      <c r="L67" s="181">
        <f>IF(ISNUMBER('将来負担比率（分子）の構造'!L$53), IF('将来負担比率（分子）の構造'!L$53 &lt; 0, 0, '将来負担比率（分子）の構造'!L$53), NA())</f>
        <v>1750</v>
      </c>
      <c r="M67" s="181" t="e">
        <f>NA()</f>
        <v>#N/A</v>
      </c>
      <c r="N67" s="181" t="e">
        <f>NA()</f>
        <v>#N/A</v>
      </c>
      <c r="O67" s="181">
        <f>IF(ISNUMBER('将来負担比率（分子）の構造'!M$53), IF('将来負担比率（分子）の構造'!M$53 &lt; 0, 0, '将来負担比率（分子）の構造'!M$53), NA())</f>
        <v>1549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283</v>
      </c>
      <c r="C72" s="185">
        <f>基金残高に係る経年分析!G55</f>
        <v>283</v>
      </c>
      <c r="D72" s="185">
        <f>基金残高に係る経年分析!H55</f>
        <v>283</v>
      </c>
    </row>
    <row r="73" spans="1:16" x14ac:dyDescent="0.15">
      <c r="A73" s="184" t="s">
        <v>78</v>
      </c>
      <c r="B73" s="185">
        <f>基金残高に係る経年分析!F56</f>
        <v>434</v>
      </c>
      <c r="C73" s="185">
        <f>基金残高に係る経年分析!G56</f>
        <v>449</v>
      </c>
      <c r="D73" s="185">
        <f>基金残高に係る経年分析!H56</f>
        <v>431</v>
      </c>
    </row>
    <row r="74" spans="1:16" x14ac:dyDescent="0.15">
      <c r="A74" s="184" t="s">
        <v>79</v>
      </c>
      <c r="B74" s="185">
        <f>基金残高に係る経年分析!F57</f>
        <v>365</v>
      </c>
      <c r="C74" s="185">
        <f>基金残高に係る経年分析!G57</f>
        <v>470</v>
      </c>
      <c r="D74" s="185">
        <f>基金残高に係る経年分析!H57</f>
        <v>559</v>
      </c>
    </row>
  </sheetData>
  <sheetProtection algorithmName="SHA-512" hashValue="wddf5srD6XwDwtFon1Q850zyVOiKWx413lwWCAsXv+wpTsSsjUQUhSkQSXit1s3AuHsStk5M/7FH28VQGLOFGQ==" saltValue="yIxLV1L+2OONAXnLxlloX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215538</v>
      </c>
      <c r="S5" s="675"/>
      <c r="T5" s="675"/>
      <c r="U5" s="675"/>
      <c r="V5" s="675"/>
      <c r="W5" s="675"/>
      <c r="X5" s="675"/>
      <c r="Y5" s="676"/>
      <c r="Z5" s="677">
        <v>3</v>
      </c>
      <c r="AA5" s="677"/>
      <c r="AB5" s="677"/>
      <c r="AC5" s="677"/>
      <c r="AD5" s="678">
        <v>215538</v>
      </c>
      <c r="AE5" s="678"/>
      <c r="AF5" s="678"/>
      <c r="AG5" s="678"/>
      <c r="AH5" s="678"/>
      <c r="AI5" s="678"/>
      <c r="AJ5" s="678"/>
      <c r="AK5" s="678"/>
      <c r="AL5" s="679">
        <v>8.6</v>
      </c>
      <c r="AM5" s="680"/>
      <c r="AN5" s="680"/>
      <c r="AO5" s="681"/>
      <c r="AP5" s="671" t="s">
        <v>227</v>
      </c>
      <c r="AQ5" s="672"/>
      <c r="AR5" s="672"/>
      <c r="AS5" s="672"/>
      <c r="AT5" s="672"/>
      <c r="AU5" s="672"/>
      <c r="AV5" s="672"/>
      <c r="AW5" s="672"/>
      <c r="AX5" s="672"/>
      <c r="AY5" s="672"/>
      <c r="AZ5" s="672"/>
      <c r="BA5" s="672"/>
      <c r="BB5" s="672"/>
      <c r="BC5" s="672"/>
      <c r="BD5" s="672"/>
      <c r="BE5" s="672"/>
      <c r="BF5" s="673"/>
      <c r="BG5" s="685">
        <v>215521</v>
      </c>
      <c r="BH5" s="686"/>
      <c r="BI5" s="686"/>
      <c r="BJ5" s="686"/>
      <c r="BK5" s="686"/>
      <c r="BL5" s="686"/>
      <c r="BM5" s="686"/>
      <c r="BN5" s="687"/>
      <c r="BO5" s="688">
        <v>100</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24650</v>
      </c>
      <c r="S6" s="686"/>
      <c r="T6" s="686"/>
      <c r="U6" s="686"/>
      <c r="V6" s="686"/>
      <c r="W6" s="686"/>
      <c r="X6" s="686"/>
      <c r="Y6" s="687"/>
      <c r="Z6" s="688">
        <v>0.3</v>
      </c>
      <c r="AA6" s="688"/>
      <c r="AB6" s="688"/>
      <c r="AC6" s="688"/>
      <c r="AD6" s="689">
        <v>24650</v>
      </c>
      <c r="AE6" s="689"/>
      <c r="AF6" s="689"/>
      <c r="AG6" s="689"/>
      <c r="AH6" s="689"/>
      <c r="AI6" s="689"/>
      <c r="AJ6" s="689"/>
      <c r="AK6" s="689"/>
      <c r="AL6" s="690">
        <v>1</v>
      </c>
      <c r="AM6" s="691"/>
      <c r="AN6" s="691"/>
      <c r="AO6" s="692"/>
      <c r="AP6" s="682" t="s">
        <v>233</v>
      </c>
      <c r="AQ6" s="683"/>
      <c r="AR6" s="683"/>
      <c r="AS6" s="683"/>
      <c r="AT6" s="683"/>
      <c r="AU6" s="683"/>
      <c r="AV6" s="683"/>
      <c r="AW6" s="683"/>
      <c r="AX6" s="683"/>
      <c r="AY6" s="683"/>
      <c r="AZ6" s="683"/>
      <c r="BA6" s="683"/>
      <c r="BB6" s="683"/>
      <c r="BC6" s="683"/>
      <c r="BD6" s="683"/>
      <c r="BE6" s="683"/>
      <c r="BF6" s="684"/>
      <c r="BG6" s="685">
        <v>215521</v>
      </c>
      <c r="BH6" s="686"/>
      <c r="BI6" s="686"/>
      <c r="BJ6" s="686"/>
      <c r="BK6" s="686"/>
      <c r="BL6" s="686"/>
      <c r="BM6" s="686"/>
      <c r="BN6" s="687"/>
      <c r="BO6" s="688">
        <v>100</v>
      </c>
      <c r="BP6" s="688"/>
      <c r="BQ6" s="688"/>
      <c r="BR6" s="688"/>
      <c r="BS6" s="689" t="s">
        <v>228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47664</v>
      </c>
      <c r="CS6" s="686"/>
      <c r="CT6" s="686"/>
      <c r="CU6" s="686"/>
      <c r="CV6" s="686"/>
      <c r="CW6" s="686"/>
      <c r="CX6" s="686"/>
      <c r="CY6" s="687"/>
      <c r="CZ6" s="679">
        <v>0.7</v>
      </c>
      <c r="DA6" s="680"/>
      <c r="DB6" s="680"/>
      <c r="DC6" s="699"/>
      <c r="DD6" s="694" t="s">
        <v>137</v>
      </c>
      <c r="DE6" s="686"/>
      <c r="DF6" s="686"/>
      <c r="DG6" s="686"/>
      <c r="DH6" s="686"/>
      <c r="DI6" s="686"/>
      <c r="DJ6" s="686"/>
      <c r="DK6" s="686"/>
      <c r="DL6" s="686"/>
      <c r="DM6" s="686"/>
      <c r="DN6" s="686"/>
      <c r="DO6" s="686"/>
      <c r="DP6" s="687"/>
      <c r="DQ6" s="694">
        <v>47664</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335</v>
      </c>
      <c r="S7" s="686"/>
      <c r="T7" s="686"/>
      <c r="U7" s="686"/>
      <c r="V7" s="686"/>
      <c r="W7" s="686"/>
      <c r="X7" s="686"/>
      <c r="Y7" s="687"/>
      <c r="Z7" s="688">
        <v>0</v>
      </c>
      <c r="AA7" s="688"/>
      <c r="AB7" s="688"/>
      <c r="AC7" s="688"/>
      <c r="AD7" s="689">
        <v>335</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95956</v>
      </c>
      <c r="BH7" s="686"/>
      <c r="BI7" s="686"/>
      <c r="BJ7" s="686"/>
      <c r="BK7" s="686"/>
      <c r="BL7" s="686"/>
      <c r="BM7" s="686"/>
      <c r="BN7" s="687"/>
      <c r="BO7" s="688">
        <v>44.5</v>
      </c>
      <c r="BP7" s="688"/>
      <c r="BQ7" s="688"/>
      <c r="BR7" s="688"/>
      <c r="BS7" s="689" t="s">
        <v>137</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1426291</v>
      </c>
      <c r="CS7" s="686"/>
      <c r="CT7" s="686"/>
      <c r="CU7" s="686"/>
      <c r="CV7" s="686"/>
      <c r="CW7" s="686"/>
      <c r="CX7" s="686"/>
      <c r="CY7" s="687"/>
      <c r="CZ7" s="688">
        <v>20.5</v>
      </c>
      <c r="DA7" s="688"/>
      <c r="DB7" s="688"/>
      <c r="DC7" s="688"/>
      <c r="DD7" s="694">
        <v>71846</v>
      </c>
      <c r="DE7" s="686"/>
      <c r="DF7" s="686"/>
      <c r="DG7" s="686"/>
      <c r="DH7" s="686"/>
      <c r="DI7" s="686"/>
      <c r="DJ7" s="686"/>
      <c r="DK7" s="686"/>
      <c r="DL7" s="686"/>
      <c r="DM7" s="686"/>
      <c r="DN7" s="686"/>
      <c r="DO7" s="686"/>
      <c r="DP7" s="687"/>
      <c r="DQ7" s="694">
        <v>592047</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742</v>
      </c>
      <c r="S8" s="686"/>
      <c r="T8" s="686"/>
      <c r="U8" s="686"/>
      <c r="V8" s="686"/>
      <c r="W8" s="686"/>
      <c r="X8" s="686"/>
      <c r="Y8" s="687"/>
      <c r="Z8" s="688">
        <v>0</v>
      </c>
      <c r="AA8" s="688"/>
      <c r="AB8" s="688"/>
      <c r="AC8" s="688"/>
      <c r="AD8" s="689">
        <v>742</v>
      </c>
      <c r="AE8" s="689"/>
      <c r="AF8" s="689"/>
      <c r="AG8" s="689"/>
      <c r="AH8" s="689"/>
      <c r="AI8" s="689"/>
      <c r="AJ8" s="689"/>
      <c r="AK8" s="689"/>
      <c r="AL8" s="690">
        <v>0</v>
      </c>
      <c r="AM8" s="691"/>
      <c r="AN8" s="691"/>
      <c r="AO8" s="692"/>
      <c r="AP8" s="682" t="s">
        <v>239</v>
      </c>
      <c r="AQ8" s="683"/>
      <c r="AR8" s="683"/>
      <c r="AS8" s="683"/>
      <c r="AT8" s="683"/>
      <c r="AU8" s="683"/>
      <c r="AV8" s="683"/>
      <c r="AW8" s="683"/>
      <c r="AX8" s="683"/>
      <c r="AY8" s="683"/>
      <c r="AZ8" s="683"/>
      <c r="BA8" s="683"/>
      <c r="BB8" s="683"/>
      <c r="BC8" s="683"/>
      <c r="BD8" s="683"/>
      <c r="BE8" s="683"/>
      <c r="BF8" s="684"/>
      <c r="BG8" s="685">
        <v>3767</v>
      </c>
      <c r="BH8" s="686"/>
      <c r="BI8" s="686"/>
      <c r="BJ8" s="686"/>
      <c r="BK8" s="686"/>
      <c r="BL8" s="686"/>
      <c r="BM8" s="686"/>
      <c r="BN8" s="687"/>
      <c r="BO8" s="688">
        <v>1.7</v>
      </c>
      <c r="BP8" s="688"/>
      <c r="BQ8" s="688"/>
      <c r="BR8" s="688"/>
      <c r="BS8" s="694" t="s">
        <v>228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600089</v>
      </c>
      <c r="CS8" s="686"/>
      <c r="CT8" s="686"/>
      <c r="CU8" s="686"/>
      <c r="CV8" s="686"/>
      <c r="CW8" s="686"/>
      <c r="CX8" s="686"/>
      <c r="CY8" s="687"/>
      <c r="CZ8" s="688">
        <v>8.6</v>
      </c>
      <c r="DA8" s="688"/>
      <c r="DB8" s="688"/>
      <c r="DC8" s="688"/>
      <c r="DD8" s="694">
        <v>735</v>
      </c>
      <c r="DE8" s="686"/>
      <c r="DF8" s="686"/>
      <c r="DG8" s="686"/>
      <c r="DH8" s="686"/>
      <c r="DI8" s="686"/>
      <c r="DJ8" s="686"/>
      <c r="DK8" s="686"/>
      <c r="DL8" s="686"/>
      <c r="DM8" s="686"/>
      <c r="DN8" s="686"/>
      <c r="DO8" s="686"/>
      <c r="DP8" s="687"/>
      <c r="DQ8" s="694">
        <v>334011</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795</v>
      </c>
      <c r="S9" s="686"/>
      <c r="T9" s="686"/>
      <c r="U9" s="686"/>
      <c r="V9" s="686"/>
      <c r="W9" s="686"/>
      <c r="X9" s="686"/>
      <c r="Y9" s="687"/>
      <c r="Z9" s="688">
        <v>0</v>
      </c>
      <c r="AA9" s="688"/>
      <c r="AB9" s="688"/>
      <c r="AC9" s="688"/>
      <c r="AD9" s="689">
        <v>795</v>
      </c>
      <c r="AE9" s="689"/>
      <c r="AF9" s="689"/>
      <c r="AG9" s="689"/>
      <c r="AH9" s="689"/>
      <c r="AI9" s="689"/>
      <c r="AJ9" s="689"/>
      <c r="AK9" s="689"/>
      <c r="AL9" s="690">
        <v>0</v>
      </c>
      <c r="AM9" s="691"/>
      <c r="AN9" s="691"/>
      <c r="AO9" s="692"/>
      <c r="AP9" s="682" t="s">
        <v>242</v>
      </c>
      <c r="AQ9" s="683"/>
      <c r="AR9" s="683"/>
      <c r="AS9" s="683"/>
      <c r="AT9" s="683"/>
      <c r="AU9" s="683"/>
      <c r="AV9" s="683"/>
      <c r="AW9" s="683"/>
      <c r="AX9" s="683"/>
      <c r="AY9" s="683"/>
      <c r="AZ9" s="683"/>
      <c r="BA9" s="683"/>
      <c r="BB9" s="683"/>
      <c r="BC9" s="683"/>
      <c r="BD9" s="683"/>
      <c r="BE9" s="683"/>
      <c r="BF9" s="684"/>
      <c r="BG9" s="685">
        <v>83333</v>
      </c>
      <c r="BH9" s="686"/>
      <c r="BI9" s="686"/>
      <c r="BJ9" s="686"/>
      <c r="BK9" s="686"/>
      <c r="BL9" s="686"/>
      <c r="BM9" s="686"/>
      <c r="BN9" s="687"/>
      <c r="BO9" s="688">
        <v>38.700000000000003</v>
      </c>
      <c r="BP9" s="688"/>
      <c r="BQ9" s="688"/>
      <c r="BR9" s="688"/>
      <c r="BS9" s="694" t="s">
        <v>228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395963</v>
      </c>
      <c r="CS9" s="686"/>
      <c r="CT9" s="686"/>
      <c r="CU9" s="686"/>
      <c r="CV9" s="686"/>
      <c r="CW9" s="686"/>
      <c r="CX9" s="686"/>
      <c r="CY9" s="687"/>
      <c r="CZ9" s="688">
        <v>5.7</v>
      </c>
      <c r="DA9" s="688"/>
      <c r="DB9" s="688"/>
      <c r="DC9" s="688"/>
      <c r="DD9" s="694">
        <v>53731</v>
      </c>
      <c r="DE9" s="686"/>
      <c r="DF9" s="686"/>
      <c r="DG9" s="686"/>
      <c r="DH9" s="686"/>
      <c r="DI9" s="686"/>
      <c r="DJ9" s="686"/>
      <c r="DK9" s="686"/>
      <c r="DL9" s="686"/>
      <c r="DM9" s="686"/>
      <c r="DN9" s="686"/>
      <c r="DO9" s="686"/>
      <c r="DP9" s="687"/>
      <c r="DQ9" s="694">
        <v>312718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228</v>
      </c>
      <c r="AA10" s="688"/>
      <c r="AB10" s="688"/>
      <c r="AC10" s="688"/>
      <c r="AD10" s="689" t="s">
        <v>137</v>
      </c>
      <c r="AE10" s="689"/>
      <c r="AF10" s="689"/>
      <c r="AG10" s="689"/>
      <c r="AH10" s="689"/>
      <c r="AI10" s="689"/>
      <c r="AJ10" s="689"/>
      <c r="AK10" s="689"/>
      <c r="AL10" s="690" t="s">
        <v>228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6721</v>
      </c>
      <c r="BH10" s="686"/>
      <c r="BI10" s="686"/>
      <c r="BJ10" s="686"/>
      <c r="BK10" s="686"/>
      <c r="BL10" s="686"/>
      <c r="BM10" s="686"/>
      <c r="BN10" s="687"/>
      <c r="BO10" s="688">
        <v>3.1</v>
      </c>
      <c r="BP10" s="688"/>
      <c r="BQ10" s="688"/>
      <c r="BR10" s="688"/>
      <c r="BS10" s="694" t="s">
        <v>137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228</v>
      </c>
      <c r="CS10" s="686"/>
      <c r="CT10" s="686"/>
      <c r="CU10" s="686"/>
      <c r="CV10" s="686"/>
      <c r="CW10" s="686"/>
      <c r="CX10" s="686"/>
      <c r="CY10" s="687"/>
      <c r="CZ10" s="688" t="s">
        <v>137</v>
      </c>
      <c r="DA10" s="688"/>
      <c r="DB10" s="688"/>
      <c r="DC10" s="688"/>
      <c r="DD10" s="694" t="s">
        <v>228</v>
      </c>
      <c r="DE10" s="686"/>
      <c r="DF10" s="686"/>
      <c r="DG10" s="686"/>
      <c r="DH10" s="686"/>
      <c r="DI10" s="686"/>
      <c r="DJ10" s="686"/>
      <c r="DK10" s="686"/>
      <c r="DL10" s="686"/>
      <c r="DM10" s="686"/>
      <c r="DN10" s="686"/>
      <c r="DO10" s="686"/>
      <c r="DP10" s="687"/>
      <c r="DQ10" s="694" t="s">
        <v>137</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48952</v>
      </c>
      <c r="S11" s="686"/>
      <c r="T11" s="686"/>
      <c r="U11" s="686"/>
      <c r="V11" s="686"/>
      <c r="W11" s="686"/>
      <c r="X11" s="686"/>
      <c r="Y11" s="687"/>
      <c r="Z11" s="690">
        <v>0.7</v>
      </c>
      <c r="AA11" s="691"/>
      <c r="AB11" s="691"/>
      <c r="AC11" s="703"/>
      <c r="AD11" s="694">
        <v>48952</v>
      </c>
      <c r="AE11" s="686"/>
      <c r="AF11" s="686"/>
      <c r="AG11" s="686"/>
      <c r="AH11" s="686"/>
      <c r="AI11" s="686"/>
      <c r="AJ11" s="686"/>
      <c r="AK11" s="687"/>
      <c r="AL11" s="690">
        <v>2</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2135</v>
      </c>
      <c r="BH11" s="686"/>
      <c r="BI11" s="686"/>
      <c r="BJ11" s="686"/>
      <c r="BK11" s="686"/>
      <c r="BL11" s="686"/>
      <c r="BM11" s="686"/>
      <c r="BN11" s="687"/>
      <c r="BO11" s="688">
        <v>1</v>
      </c>
      <c r="BP11" s="688"/>
      <c r="BQ11" s="688"/>
      <c r="BR11" s="688"/>
      <c r="BS11" s="694" t="s">
        <v>137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1186551</v>
      </c>
      <c r="CS11" s="686"/>
      <c r="CT11" s="686"/>
      <c r="CU11" s="686"/>
      <c r="CV11" s="686"/>
      <c r="CW11" s="686"/>
      <c r="CX11" s="686"/>
      <c r="CY11" s="687"/>
      <c r="CZ11" s="688">
        <v>17.100000000000001</v>
      </c>
      <c r="DA11" s="688"/>
      <c r="DB11" s="688"/>
      <c r="DC11" s="688"/>
      <c r="DD11" s="694">
        <v>916070</v>
      </c>
      <c r="DE11" s="686"/>
      <c r="DF11" s="686"/>
      <c r="DG11" s="686"/>
      <c r="DH11" s="686"/>
      <c r="DI11" s="686"/>
      <c r="DJ11" s="686"/>
      <c r="DK11" s="686"/>
      <c r="DL11" s="686"/>
      <c r="DM11" s="686"/>
      <c r="DN11" s="686"/>
      <c r="DO11" s="686"/>
      <c r="DP11" s="687"/>
      <c r="DQ11" s="694">
        <v>211830</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228</v>
      </c>
      <c r="S12" s="686"/>
      <c r="T12" s="686"/>
      <c r="U12" s="686"/>
      <c r="V12" s="686"/>
      <c r="W12" s="686"/>
      <c r="X12" s="686"/>
      <c r="Y12" s="687"/>
      <c r="Z12" s="688" t="s">
        <v>137</v>
      </c>
      <c r="AA12" s="688"/>
      <c r="AB12" s="688"/>
      <c r="AC12" s="688"/>
      <c r="AD12" s="689" t="s">
        <v>228</v>
      </c>
      <c r="AE12" s="689"/>
      <c r="AF12" s="689"/>
      <c r="AG12" s="689"/>
      <c r="AH12" s="689"/>
      <c r="AI12" s="689"/>
      <c r="AJ12" s="689"/>
      <c r="AK12" s="689"/>
      <c r="AL12" s="690" t="s">
        <v>228</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91802</v>
      </c>
      <c r="BH12" s="686"/>
      <c r="BI12" s="686"/>
      <c r="BJ12" s="686"/>
      <c r="BK12" s="686"/>
      <c r="BL12" s="686"/>
      <c r="BM12" s="686"/>
      <c r="BN12" s="687"/>
      <c r="BO12" s="688">
        <v>42.6</v>
      </c>
      <c r="BP12" s="688"/>
      <c r="BQ12" s="688"/>
      <c r="BR12" s="688"/>
      <c r="BS12" s="694" t="s">
        <v>228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1231935</v>
      </c>
      <c r="CS12" s="686"/>
      <c r="CT12" s="686"/>
      <c r="CU12" s="686"/>
      <c r="CV12" s="686"/>
      <c r="CW12" s="686"/>
      <c r="CX12" s="686"/>
      <c r="CY12" s="687"/>
      <c r="CZ12" s="688">
        <v>17.7</v>
      </c>
      <c r="DA12" s="688"/>
      <c r="DB12" s="688"/>
      <c r="DC12" s="688"/>
      <c r="DD12" s="694">
        <v>1074029</v>
      </c>
      <c r="DE12" s="686"/>
      <c r="DF12" s="686"/>
      <c r="DG12" s="686"/>
      <c r="DH12" s="686"/>
      <c r="DI12" s="686"/>
      <c r="DJ12" s="686"/>
      <c r="DK12" s="686"/>
      <c r="DL12" s="686"/>
      <c r="DM12" s="686"/>
      <c r="DN12" s="686"/>
      <c r="DO12" s="686"/>
      <c r="DP12" s="687"/>
      <c r="DQ12" s="694">
        <v>78364</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228</v>
      </c>
      <c r="AA13" s="688"/>
      <c r="AB13" s="688"/>
      <c r="AC13" s="688"/>
      <c r="AD13" s="689" t="s">
        <v>137</v>
      </c>
      <c r="AE13" s="689"/>
      <c r="AF13" s="689"/>
      <c r="AG13" s="689"/>
      <c r="AH13" s="689"/>
      <c r="AI13" s="689"/>
      <c r="AJ13" s="689"/>
      <c r="AK13" s="689"/>
      <c r="AL13" s="690" t="s">
        <v>228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91402</v>
      </c>
      <c r="BH13" s="686"/>
      <c r="BI13" s="686"/>
      <c r="BJ13" s="686"/>
      <c r="BK13" s="686"/>
      <c r="BL13" s="686"/>
      <c r="BM13" s="686"/>
      <c r="BN13" s="687"/>
      <c r="BO13" s="688">
        <v>42.4</v>
      </c>
      <c r="BP13" s="688"/>
      <c r="BQ13" s="688"/>
      <c r="BR13" s="688"/>
      <c r="BS13" s="694" t="s">
        <v>137</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402338</v>
      </c>
      <c r="CS13" s="686"/>
      <c r="CT13" s="686"/>
      <c r="CU13" s="686"/>
      <c r="CV13" s="686"/>
      <c r="CW13" s="686"/>
      <c r="CX13" s="686"/>
      <c r="CY13" s="687"/>
      <c r="CZ13" s="688">
        <v>5.8</v>
      </c>
      <c r="DA13" s="688"/>
      <c r="DB13" s="688"/>
      <c r="DC13" s="688"/>
      <c r="DD13" s="694">
        <v>223615</v>
      </c>
      <c r="DE13" s="686"/>
      <c r="DF13" s="686"/>
      <c r="DG13" s="686"/>
      <c r="DH13" s="686"/>
      <c r="DI13" s="686"/>
      <c r="DJ13" s="686"/>
      <c r="DK13" s="686"/>
      <c r="DL13" s="686"/>
      <c r="DM13" s="686"/>
      <c r="DN13" s="686"/>
      <c r="DO13" s="686"/>
      <c r="DP13" s="687"/>
      <c r="DQ13" s="694">
        <v>184659</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137</v>
      </c>
      <c r="AA14" s="688"/>
      <c r="AB14" s="688"/>
      <c r="AC14" s="688"/>
      <c r="AD14" s="689" t="s">
        <v>228</v>
      </c>
      <c r="AE14" s="689"/>
      <c r="AF14" s="689"/>
      <c r="AG14" s="689"/>
      <c r="AH14" s="689"/>
      <c r="AI14" s="689"/>
      <c r="AJ14" s="689"/>
      <c r="AK14" s="689"/>
      <c r="AL14" s="690" t="s">
        <v>228</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11448</v>
      </c>
      <c r="BH14" s="686"/>
      <c r="BI14" s="686"/>
      <c r="BJ14" s="686"/>
      <c r="BK14" s="686"/>
      <c r="BL14" s="686"/>
      <c r="BM14" s="686"/>
      <c r="BN14" s="687"/>
      <c r="BO14" s="688">
        <v>5.3</v>
      </c>
      <c r="BP14" s="688"/>
      <c r="BQ14" s="688"/>
      <c r="BR14" s="688"/>
      <c r="BS14" s="694" t="s">
        <v>137</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105678</v>
      </c>
      <c r="CS14" s="686"/>
      <c r="CT14" s="686"/>
      <c r="CU14" s="686"/>
      <c r="CV14" s="686"/>
      <c r="CW14" s="686"/>
      <c r="CX14" s="686"/>
      <c r="CY14" s="687"/>
      <c r="CZ14" s="688">
        <v>1.5</v>
      </c>
      <c r="DA14" s="688"/>
      <c r="DB14" s="688"/>
      <c r="DC14" s="688"/>
      <c r="DD14" s="694">
        <v>1980</v>
      </c>
      <c r="DE14" s="686"/>
      <c r="DF14" s="686"/>
      <c r="DG14" s="686"/>
      <c r="DH14" s="686"/>
      <c r="DI14" s="686"/>
      <c r="DJ14" s="686"/>
      <c r="DK14" s="686"/>
      <c r="DL14" s="686"/>
      <c r="DM14" s="686"/>
      <c r="DN14" s="686"/>
      <c r="DO14" s="686"/>
      <c r="DP14" s="687"/>
      <c r="DQ14" s="694">
        <v>96969</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228</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137</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16315</v>
      </c>
      <c r="BH15" s="686"/>
      <c r="BI15" s="686"/>
      <c r="BJ15" s="686"/>
      <c r="BK15" s="686"/>
      <c r="BL15" s="686"/>
      <c r="BM15" s="686"/>
      <c r="BN15" s="687"/>
      <c r="BO15" s="688">
        <v>7.6</v>
      </c>
      <c r="BP15" s="688"/>
      <c r="BQ15" s="688"/>
      <c r="BR15" s="688"/>
      <c r="BS15" s="694" t="s">
        <v>137</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407232</v>
      </c>
      <c r="CS15" s="686"/>
      <c r="CT15" s="686"/>
      <c r="CU15" s="686"/>
      <c r="CV15" s="686"/>
      <c r="CW15" s="686"/>
      <c r="CX15" s="686"/>
      <c r="CY15" s="687"/>
      <c r="CZ15" s="688">
        <v>5.9</v>
      </c>
      <c r="DA15" s="688"/>
      <c r="DB15" s="688"/>
      <c r="DC15" s="688"/>
      <c r="DD15" s="694">
        <v>62599</v>
      </c>
      <c r="DE15" s="686"/>
      <c r="DF15" s="686"/>
      <c r="DG15" s="686"/>
      <c r="DH15" s="686"/>
      <c r="DI15" s="686"/>
      <c r="DJ15" s="686"/>
      <c r="DK15" s="686"/>
      <c r="DL15" s="686"/>
      <c r="DM15" s="686"/>
      <c r="DN15" s="686"/>
      <c r="DO15" s="686"/>
      <c r="DP15" s="687"/>
      <c r="DQ15" s="694">
        <v>235554</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1081</v>
      </c>
      <c r="S16" s="686"/>
      <c r="T16" s="686"/>
      <c r="U16" s="686"/>
      <c r="V16" s="686"/>
      <c r="W16" s="686"/>
      <c r="X16" s="686"/>
      <c r="Y16" s="687"/>
      <c r="Z16" s="688">
        <v>0</v>
      </c>
      <c r="AA16" s="688"/>
      <c r="AB16" s="688"/>
      <c r="AC16" s="688"/>
      <c r="AD16" s="689">
        <v>1081</v>
      </c>
      <c r="AE16" s="689"/>
      <c r="AF16" s="689"/>
      <c r="AG16" s="689"/>
      <c r="AH16" s="689"/>
      <c r="AI16" s="689"/>
      <c r="AJ16" s="689"/>
      <c r="AK16" s="689"/>
      <c r="AL16" s="690">
        <v>0</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137</v>
      </c>
      <c r="BP16" s="688"/>
      <c r="BQ16" s="688"/>
      <c r="BR16" s="688"/>
      <c r="BS16" s="694" t="s">
        <v>137</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137</v>
      </c>
      <c r="CS16" s="686"/>
      <c r="CT16" s="686"/>
      <c r="CU16" s="686"/>
      <c r="CV16" s="686"/>
      <c r="CW16" s="686"/>
      <c r="CX16" s="686"/>
      <c r="CY16" s="687"/>
      <c r="CZ16" s="688" t="s">
        <v>137</v>
      </c>
      <c r="DA16" s="688"/>
      <c r="DB16" s="688"/>
      <c r="DC16" s="688"/>
      <c r="DD16" s="694" t="s">
        <v>228</v>
      </c>
      <c r="DE16" s="686"/>
      <c r="DF16" s="686"/>
      <c r="DG16" s="686"/>
      <c r="DH16" s="686"/>
      <c r="DI16" s="686"/>
      <c r="DJ16" s="686"/>
      <c r="DK16" s="686"/>
      <c r="DL16" s="686"/>
      <c r="DM16" s="686"/>
      <c r="DN16" s="686"/>
      <c r="DO16" s="686"/>
      <c r="DP16" s="687"/>
      <c r="DQ16" s="694" t="s">
        <v>137</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900</v>
      </c>
      <c r="S17" s="686"/>
      <c r="T17" s="686"/>
      <c r="U17" s="686"/>
      <c r="V17" s="686"/>
      <c r="W17" s="686"/>
      <c r="X17" s="686"/>
      <c r="Y17" s="687"/>
      <c r="Z17" s="688">
        <v>0</v>
      </c>
      <c r="AA17" s="688"/>
      <c r="AB17" s="688"/>
      <c r="AC17" s="688"/>
      <c r="AD17" s="689">
        <v>900</v>
      </c>
      <c r="AE17" s="689"/>
      <c r="AF17" s="689"/>
      <c r="AG17" s="689"/>
      <c r="AH17" s="689"/>
      <c r="AI17" s="689"/>
      <c r="AJ17" s="689"/>
      <c r="AK17" s="689"/>
      <c r="AL17" s="690">
        <v>0</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228</v>
      </c>
      <c r="BP17" s="688"/>
      <c r="BQ17" s="688"/>
      <c r="BR17" s="688"/>
      <c r="BS17" s="694" t="s">
        <v>228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1150253</v>
      </c>
      <c r="CS17" s="686"/>
      <c r="CT17" s="686"/>
      <c r="CU17" s="686"/>
      <c r="CV17" s="686"/>
      <c r="CW17" s="686"/>
      <c r="CX17" s="686"/>
      <c r="CY17" s="687"/>
      <c r="CZ17" s="688">
        <v>16.5</v>
      </c>
      <c r="DA17" s="688"/>
      <c r="DB17" s="688"/>
      <c r="DC17" s="688"/>
      <c r="DD17" s="694" t="s">
        <v>137</v>
      </c>
      <c r="DE17" s="686"/>
      <c r="DF17" s="686"/>
      <c r="DG17" s="686"/>
      <c r="DH17" s="686"/>
      <c r="DI17" s="686"/>
      <c r="DJ17" s="686"/>
      <c r="DK17" s="686"/>
      <c r="DL17" s="686"/>
      <c r="DM17" s="686"/>
      <c r="DN17" s="686"/>
      <c r="DO17" s="686"/>
      <c r="DP17" s="687"/>
      <c r="DQ17" s="694">
        <v>1073160</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970</v>
      </c>
      <c r="S18" s="686"/>
      <c r="T18" s="686"/>
      <c r="U18" s="686"/>
      <c r="V18" s="686"/>
      <c r="W18" s="686"/>
      <c r="X18" s="686"/>
      <c r="Y18" s="687"/>
      <c r="Z18" s="688">
        <v>0</v>
      </c>
      <c r="AA18" s="688"/>
      <c r="AB18" s="688"/>
      <c r="AC18" s="688"/>
      <c r="AD18" s="689">
        <v>970</v>
      </c>
      <c r="AE18" s="689"/>
      <c r="AF18" s="689"/>
      <c r="AG18" s="689"/>
      <c r="AH18" s="689"/>
      <c r="AI18" s="689"/>
      <c r="AJ18" s="689"/>
      <c r="AK18" s="689"/>
      <c r="AL18" s="690">
        <v>0</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228</v>
      </c>
      <c r="BH18" s="686"/>
      <c r="BI18" s="686"/>
      <c r="BJ18" s="686"/>
      <c r="BK18" s="686"/>
      <c r="BL18" s="686"/>
      <c r="BM18" s="686"/>
      <c r="BN18" s="687"/>
      <c r="BO18" s="688" t="s">
        <v>228</v>
      </c>
      <c r="BP18" s="688"/>
      <c r="BQ18" s="688"/>
      <c r="BR18" s="688"/>
      <c r="BS18" s="694" t="s">
        <v>137</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137</v>
      </c>
      <c r="DA18" s="688"/>
      <c r="DB18" s="688"/>
      <c r="DC18" s="688"/>
      <c r="DD18" s="694" t="s">
        <v>228</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263</v>
      </c>
      <c r="S19" s="686"/>
      <c r="T19" s="686"/>
      <c r="U19" s="686"/>
      <c r="V19" s="686"/>
      <c r="W19" s="686"/>
      <c r="X19" s="686"/>
      <c r="Y19" s="687"/>
      <c r="Z19" s="688">
        <v>0</v>
      </c>
      <c r="AA19" s="688"/>
      <c r="AB19" s="688"/>
      <c r="AC19" s="688"/>
      <c r="AD19" s="689">
        <v>263</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17</v>
      </c>
      <c r="BH19" s="686"/>
      <c r="BI19" s="686"/>
      <c r="BJ19" s="686"/>
      <c r="BK19" s="686"/>
      <c r="BL19" s="686"/>
      <c r="BM19" s="686"/>
      <c r="BN19" s="687"/>
      <c r="BO19" s="688">
        <v>0</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228</v>
      </c>
      <c r="CS19" s="686"/>
      <c r="CT19" s="686"/>
      <c r="CU19" s="686"/>
      <c r="CV19" s="686"/>
      <c r="CW19" s="686"/>
      <c r="CX19" s="686"/>
      <c r="CY19" s="687"/>
      <c r="CZ19" s="688" t="s">
        <v>137</v>
      </c>
      <c r="DA19" s="688"/>
      <c r="DB19" s="688"/>
      <c r="DC19" s="688"/>
      <c r="DD19" s="694" t="s">
        <v>137</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500</v>
      </c>
      <c r="S20" s="686"/>
      <c r="T20" s="686"/>
      <c r="U20" s="686"/>
      <c r="V20" s="686"/>
      <c r="W20" s="686"/>
      <c r="X20" s="686"/>
      <c r="Y20" s="687"/>
      <c r="Z20" s="688">
        <v>0</v>
      </c>
      <c r="AA20" s="688"/>
      <c r="AB20" s="688"/>
      <c r="AC20" s="688"/>
      <c r="AD20" s="689">
        <v>500</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17</v>
      </c>
      <c r="BH20" s="686"/>
      <c r="BI20" s="686"/>
      <c r="BJ20" s="686"/>
      <c r="BK20" s="686"/>
      <c r="BL20" s="686"/>
      <c r="BM20" s="686"/>
      <c r="BN20" s="687"/>
      <c r="BO20" s="688">
        <v>0</v>
      </c>
      <c r="BP20" s="688"/>
      <c r="BQ20" s="688"/>
      <c r="BR20" s="688"/>
      <c r="BS20" s="694" t="s">
        <v>137</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6953994</v>
      </c>
      <c r="CS20" s="686"/>
      <c r="CT20" s="686"/>
      <c r="CU20" s="686"/>
      <c r="CV20" s="686"/>
      <c r="CW20" s="686"/>
      <c r="CX20" s="686"/>
      <c r="CY20" s="687"/>
      <c r="CZ20" s="688">
        <v>100</v>
      </c>
      <c r="DA20" s="688"/>
      <c r="DB20" s="688"/>
      <c r="DC20" s="688"/>
      <c r="DD20" s="694">
        <v>2404605</v>
      </c>
      <c r="DE20" s="686"/>
      <c r="DF20" s="686"/>
      <c r="DG20" s="686"/>
      <c r="DH20" s="686"/>
      <c r="DI20" s="686"/>
      <c r="DJ20" s="686"/>
      <c r="DK20" s="686"/>
      <c r="DL20" s="686"/>
      <c r="DM20" s="686"/>
      <c r="DN20" s="686"/>
      <c r="DO20" s="686"/>
      <c r="DP20" s="687"/>
      <c r="DQ20" s="694">
        <v>3166976</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207</v>
      </c>
      <c r="S21" s="686"/>
      <c r="T21" s="686"/>
      <c r="U21" s="686"/>
      <c r="V21" s="686"/>
      <c r="W21" s="686"/>
      <c r="X21" s="686"/>
      <c r="Y21" s="687"/>
      <c r="Z21" s="688">
        <v>0</v>
      </c>
      <c r="AA21" s="688"/>
      <c r="AB21" s="688"/>
      <c r="AC21" s="688"/>
      <c r="AD21" s="689">
        <v>207</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17</v>
      </c>
      <c r="BH21" s="686"/>
      <c r="BI21" s="686"/>
      <c r="BJ21" s="686"/>
      <c r="BK21" s="686"/>
      <c r="BL21" s="686"/>
      <c r="BM21" s="686"/>
      <c r="BN21" s="687"/>
      <c r="BO21" s="688">
        <v>0</v>
      </c>
      <c r="BP21" s="688"/>
      <c r="BQ21" s="688"/>
      <c r="BR21" s="688"/>
      <c r="BS21" s="694" t="s">
        <v>228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2837006</v>
      </c>
      <c r="S22" s="686"/>
      <c r="T22" s="686"/>
      <c r="U22" s="686"/>
      <c r="V22" s="686"/>
      <c r="W22" s="686"/>
      <c r="X22" s="686"/>
      <c r="Y22" s="687"/>
      <c r="Z22" s="688">
        <v>39.200000000000003</v>
      </c>
      <c r="AA22" s="688"/>
      <c r="AB22" s="688"/>
      <c r="AC22" s="688"/>
      <c r="AD22" s="689">
        <v>2198588</v>
      </c>
      <c r="AE22" s="689"/>
      <c r="AF22" s="689"/>
      <c r="AG22" s="689"/>
      <c r="AH22" s="689"/>
      <c r="AI22" s="689"/>
      <c r="AJ22" s="689"/>
      <c r="AK22" s="689"/>
      <c r="AL22" s="690">
        <v>88.2</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228</v>
      </c>
      <c r="BH22" s="686"/>
      <c r="BI22" s="686"/>
      <c r="BJ22" s="686"/>
      <c r="BK22" s="686"/>
      <c r="BL22" s="686"/>
      <c r="BM22" s="686"/>
      <c r="BN22" s="687"/>
      <c r="BO22" s="688" t="s">
        <v>137</v>
      </c>
      <c r="BP22" s="688"/>
      <c r="BQ22" s="688"/>
      <c r="BR22" s="688"/>
      <c r="BS22" s="694" t="s">
        <v>137</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2198588</v>
      </c>
      <c r="S23" s="686"/>
      <c r="T23" s="686"/>
      <c r="U23" s="686"/>
      <c r="V23" s="686"/>
      <c r="W23" s="686"/>
      <c r="X23" s="686"/>
      <c r="Y23" s="687"/>
      <c r="Z23" s="688">
        <v>30.4</v>
      </c>
      <c r="AA23" s="688"/>
      <c r="AB23" s="688"/>
      <c r="AC23" s="688"/>
      <c r="AD23" s="689">
        <v>2198588</v>
      </c>
      <c r="AE23" s="689"/>
      <c r="AF23" s="689"/>
      <c r="AG23" s="689"/>
      <c r="AH23" s="689"/>
      <c r="AI23" s="689"/>
      <c r="AJ23" s="689"/>
      <c r="AK23" s="689"/>
      <c r="AL23" s="690">
        <v>88.2</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228</v>
      </c>
      <c r="BH23" s="686"/>
      <c r="BI23" s="686"/>
      <c r="BJ23" s="686"/>
      <c r="BK23" s="686"/>
      <c r="BL23" s="686"/>
      <c r="BM23" s="686"/>
      <c r="BN23" s="687"/>
      <c r="BO23" s="688" t="s">
        <v>228</v>
      </c>
      <c r="BP23" s="688"/>
      <c r="BQ23" s="688"/>
      <c r="BR23" s="688"/>
      <c r="BS23" s="694" t="s">
        <v>138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638418</v>
      </c>
      <c r="S24" s="686"/>
      <c r="T24" s="686"/>
      <c r="U24" s="686"/>
      <c r="V24" s="686"/>
      <c r="W24" s="686"/>
      <c r="X24" s="686"/>
      <c r="Y24" s="687"/>
      <c r="Z24" s="688">
        <v>8.8000000000000007</v>
      </c>
      <c r="AA24" s="688"/>
      <c r="AB24" s="688"/>
      <c r="AC24" s="688"/>
      <c r="AD24" s="689" t="s">
        <v>228</v>
      </c>
      <c r="AE24" s="689"/>
      <c r="AF24" s="689"/>
      <c r="AG24" s="689"/>
      <c r="AH24" s="689"/>
      <c r="AI24" s="689"/>
      <c r="AJ24" s="689"/>
      <c r="AK24" s="689"/>
      <c r="AL24" s="690" t="s">
        <v>137</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228</v>
      </c>
      <c r="BH24" s="686"/>
      <c r="BI24" s="686"/>
      <c r="BJ24" s="686"/>
      <c r="BK24" s="686"/>
      <c r="BL24" s="686"/>
      <c r="BM24" s="686"/>
      <c r="BN24" s="687"/>
      <c r="BO24" s="688" t="s">
        <v>228</v>
      </c>
      <c r="BP24" s="688"/>
      <c r="BQ24" s="688"/>
      <c r="BR24" s="688"/>
      <c r="BS24" s="694" t="s">
        <v>228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2026883</v>
      </c>
      <c r="CS24" s="675"/>
      <c r="CT24" s="675"/>
      <c r="CU24" s="675"/>
      <c r="CV24" s="675"/>
      <c r="CW24" s="675"/>
      <c r="CX24" s="675"/>
      <c r="CY24" s="676"/>
      <c r="CZ24" s="679">
        <v>29.1</v>
      </c>
      <c r="DA24" s="680"/>
      <c r="DB24" s="680"/>
      <c r="DC24" s="699"/>
      <c r="DD24" s="721">
        <v>1693436</v>
      </c>
      <c r="DE24" s="675"/>
      <c r="DF24" s="675"/>
      <c r="DG24" s="675"/>
      <c r="DH24" s="675"/>
      <c r="DI24" s="675"/>
      <c r="DJ24" s="675"/>
      <c r="DK24" s="676"/>
      <c r="DL24" s="721">
        <v>1491955</v>
      </c>
      <c r="DM24" s="675"/>
      <c r="DN24" s="675"/>
      <c r="DO24" s="675"/>
      <c r="DP24" s="675"/>
      <c r="DQ24" s="675"/>
      <c r="DR24" s="675"/>
      <c r="DS24" s="675"/>
      <c r="DT24" s="675"/>
      <c r="DU24" s="675"/>
      <c r="DV24" s="676"/>
      <c r="DW24" s="679">
        <v>58.4</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228</v>
      </c>
      <c r="S25" s="686"/>
      <c r="T25" s="686"/>
      <c r="U25" s="686"/>
      <c r="V25" s="686"/>
      <c r="W25" s="686"/>
      <c r="X25" s="686"/>
      <c r="Y25" s="687"/>
      <c r="Z25" s="688" t="s">
        <v>228</v>
      </c>
      <c r="AA25" s="688"/>
      <c r="AB25" s="688"/>
      <c r="AC25" s="688"/>
      <c r="AD25" s="689" t="s">
        <v>137</v>
      </c>
      <c r="AE25" s="689"/>
      <c r="AF25" s="689"/>
      <c r="AG25" s="689"/>
      <c r="AH25" s="689"/>
      <c r="AI25" s="689"/>
      <c r="AJ25" s="689"/>
      <c r="AK25" s="689"/>
      <c r="AL25" s="690" t="s">
        <v>137</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228</v>
      </c>
      <c r="BP25" s="688"/>
      <c r="BQ25" s="688"/>
      <c r="BR25" s="688"/>
      <c r="BS25" s="694" t="s">
        <v>228</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562240</v>
      </c>
      <c r="CS25" s="722"/>
      <c r="CT25" s="722"/>
      <c r="CU25" s="722"/>
      <c r="CV25" s="722"/>
      <c r="CW25" s="722"/>
      <c r="CX25" s="722"/>
      <c r="CY25" s="723"/>
      <c r="CZ25" s="690">
        <v>8.1</v>
      </c>
      <c r="DA25" s="719"/>
      <c r="DB25" s="719"/>
      <c r="DC25" s="724"/>
      <c r="DD25" s="694">
        <v>548404</v>
      </c>
      <c r="DE25" s="722"/>
      <c r="DF25" s="722"/>
      <c r="DG25" s="722"/>
      <c r="DH25" s="722"/>
      <c r="DI25" s="722"/>
      <c r="DJ25" s="722"/>
      <c r="DK25" s="723"/>
      <c r="DL25" s="694">
        <v>401225</v>
      </c>
      <c r="DM25" s="722"/>
      <c r="DN25" s="722"/>
      <c r="DO25" s="722"/>
      <c r="DP25" s="722"/>
      <c r="DQ25" s="722"/>
      <c r="DR25" s="722"/>
      <c r="DS25" s="722"/>
      <c r="DT25" s="722"/>
      <c r="DU25" s="722"/>
      <c r="DV25" s="723"/>
      <c r="DW25" s="690">
        <v>15.7</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3130969</v>
      </c>
      <c r="S26" s="686"/>
      <c r="T26" s="686"/>
      <c r="U26" s="686"/>
      <c r="V26" s="686"/>
      <c r="W26" s="686"/>
      <c r="X26" s="686"/>
      <c r="Y26" s="687"/>
      <c r="Z26" s="688">
        <v>43.3</v>
      </c>
      <c r="AA26" s="688"/>
      <c r="AB26" s="688"/>
      <c r="AC26" s="688"/>
      <c r="AD26" s="689">
        <v>2492551</v>
      </c>
      <c r="AE26" s="689"/>
      <c r="AF26" s="689"/>
      <c r="AG26" s="689"/>
      <c r="AH26" s="689"/>
      <c r="AI26" s="689"/>
      <c r="AJ26" s="689"/>
      <c r="AK26" s="689"/>
      <c r="AL26" s="690">
        <v>100</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137</v>
      </c>
      <c r="BH26" s="686"/>
      <c r="BI26" s="686"/>
      <c r="BJ26" s="686"/>
      <c r="BK26" s="686"/>
      <c r="BL26" s="686"/>
      <c r="BM26" s="686"/>
      <c r="BN26" s="687"/>
      <c r="BO26" s="688" t="s">
        <v>137</v>
      </c>
      <c r="BP26" s="688"/>
      <c r="BQ26" s="688"/>
      <c r="BR26" s="688"/>
      <c r="BS26" s="694" t="s">
        <v>228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332601</v>
      </c>
      <c r="CS26" s="686"/>
      <c r="CT26" s="686"/>
      <c r="CU26" s="686"/>
      <c r="CV26" s="686"/>
      <c r="CW26" s="686"/>
      <c r="CX26" s="686"/>
      <c r="CY26" s="687"/>
      <c r="CZ26" s="690">
        <v>4.8</v>
      </c>
      <c r="DA26" s="719"/>
      <c r="DB26" s="719"/>
      <c r="DC26" s="724"/>
      <c r="DD26" s="694">
        <v>332392</v>
      </c>
      <c r="DE26" s="686"/>
      <c r="DF26" s="686"/>
      <c r="DG26" s="686"/>
      <c r="DH26" s="686"/>
      <c r="DI26" s="686"/>
      <c r="DJ26" s="686"/>
      <c r="DK26" s="687"/>
      <c r="DL26" s="694" t="s">
        <v>228</v>
      </c>
      <c r="DM26" s="686"/>
      <c r="DN26" s="686"/>
      <c r="DO26" s="686"/>
      <c r="DP26" s="686"/>
      <c r="DQ26" s="686"/>
      <c r="DR26" s="686"/>
      <c r="DS26" s="686"/>
      <c r="DT26" s="686"/>
      <c r="DU26" s="686"/>
      <c r="DV26" s="687"/>
      <c r="DW26" s="690" t="s">
        <v>228</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t="s">
        <v>137</v>
      </c>
      <c r="S27" s="686"/>
      <c r="T27" s="686"/>
      <c r="U27" s="686"/>
      <c r="V27" s="686"/>
      <c r="W27" s="686"/>
      <c r="X27" s="686"/>
      <c r="Y27" s="687"/>
      <c r="Z27" s="688" t="s">
        <v>137</v>
      </c>
      <c r="AA27" s="688"/>
      <c r="AB27" s="688"/>
      <c r="AC27" s="688"/>
      <c r="AD27" s="689" t="s">
        <v>137</v>
      </c>
      <c r="AE27" s="689"/>
      <c r="AF27" s="689"/>
      <c r="AG27" s="689"/>
      <c r="AH27" s="689"/>
      <c r="AI27" s="689"/>
      <c r="AJ27" s="689"/>
      <c r="AK27" s="689"/>
      <c r="AL27" s="690" t="s">
        <v>228</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215538</v>
      </c>
      <c r="BH27" s="686"/>
      <c r="BI27" s="686"/>
      <c r="BJ27" s="686"/>
      <c r="BK27" s="686"/>
      <c r="BL27" s="686"/>
      <c r="BM27" s="686"/>
      <c r="BN27" s="687"/>
      <c r="BO27" s="688">
        <v>100</v>
      </c>
      <c r="BP27" s="688"/>
      <c r="BQ27" s="688"/>
      <c r="BR27" s="688"/>
      <c r="BS27" s="694" t="s">
        <v>228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314390</v>
      </c>
      <c r="CS27" s="722"/>
      <c r="CT27" s="722"/>
      <c r="CU27" s="722"/>
      <c r="CV27" s="722"/>
      <c r="CW27" s="722"/>
      <c r="CX27" s="722"/>
      <c r="CY27" s="723"/>
      <c r="CZ27" s="690">
        <v>4.5</v>
      </c>
      <c r="DA27" s="719"/>
      <c r="DB27" s="719"/>
      <c r="DC27" s="724"/>
      <c r="DD27" s="694">
        <v>71872</v>
      </c>
      <c r="DE27" s="722"/>
      <c r="DF27" s="722"/>
      <c r="DG27" s="722"/>
      <c r="DH27" s="722"/>
      <c r="DI27" s="722"/>
      <c r="DJ27" s="722"/>
      <c r="DK27" s="723"/>
      <c r="DL27" s="694">
        <v>71828</v>
      </c>
      <c r="DM27" s="722"/>
      <c r="DN27" s="722"/>
      <c r="DO27" s="722"/>
      <c r="DP27" s="722"/>
      <c r="DQ27" s="722"/>
      <c r="DR27" s="722"/>
      <c r="DS27" s="722"/>
      <c r="DT27" s="722"/>
      <c r="DU27" s="722"/>
      <c r="DV27" s="723"/>
      <c r="DW27" s="690">
        <v>2.8</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39684</v>
      </c>
      <c r="S28" s="686"/>
      <c r="T28" s="686"/>
      <c r="U28" s="686"/>
      <c r="V28" s="686"/>
      <c r="W28" s="686"/>
      <c r="X28" s="686"/>
      <c r="Y28" s="687"/>
      <c r="Z28" s="688">
        <v>0.5</v>
      </c>
      <c r="AA28" s="688"/>
      <c r="AB28" s="688"/>
      <c r="AC28" s="688"/>
      <c r="AD28" s="689" t="s">
        <v>228</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1150253</v>
      </c>
      <c r="CS28" s="686"/>
      <c r="CT28" s="686"/>
      <c r="CU28" s="686"/>
      <c r="CV28" s="686"/>
      <c r="CW28" s="686"/>
      <c r="CX28" s="686"/>
      <c r="CY28" s="687"/>
      <c r="CZ28" s="690">
        <v>16.5</v>
      </c>
      <c r="DA28" s="719"/>
      <c r="DB28" s="719"/>
      <c r="DC28" s="724"/>
      <c r="DD28" s="694">
        <v>1073160</v>
      </c>
      <c r="DE28" s="686"/>
      <c r="DF28" s="686"/>
      <c r="DG28" s="686"/>
      <c r="DH28" s="686"/>
      <c r="DI28" s="686"/>
      <c r="DJ28" s="686"/>
      <c r="DK28" s="687"/>
      <c r="DL28" s="694">
        <v>1018902</v>
      </c>
      <c r="DM28" s="686"/>
      <c r="DN28" s="686"/>
      <c r="DO28" s="686"/>
      <c r="DP28" s="686"/>
      <c r="DQ28" s="686"/>
      <c r="DR28" s="686"/>
      <c r="DS28" s="686"/>
      <c r="DT28" s="686"/>
      <c r="DU28" s="686"/>
      <c r="DV28" s="687"/>
      <c r="DW28" s="690">
        <v>39.9</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97091</v>
      </c>
      <c r="S29" s="686"/>
      <c r="T29" s="686"/>
      <c r="U29" s="686"/>
      <c r="V29" s="686"/>
      <c r="W29" s="686"/>
      <c r="X29" s="686"/>
      <c r="Y29" s="687"/>
      <c r="Z29" s="688">
        <v>1.3</v>
      </c>
      <c r="AA29" s="688"/>
      <c r="AB29" s="688"/>
      <c r="AC29" s="688"/>
      <c r="AD29" s="689" t="s">
        <v>138</v>
      </c>
      <c r="AE29" s="689"/>
      <c r="AF29" s="689"/>
      <c r="AG29" s="689"/>
      <c r="AH29" s="689"/>
      <c r="AI29" s="689"/>
      <c r="AJ29" s="689"/>
      <c r="AK29" s="689"/>
      <c r="AL29" s="690" t="s">
        <v>137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304</v>
      </c>
      <c r="CE29" s="732"/>
      <c r="CF29" s="700" t="s">
        <v>70</v>
      </c>
      <c r="CG29" s="701"/>
      <c r="CH29" s="701"/>
      <c r="CI29" s="701"/>
      <c r="CJ29" s="701"/>
      <c r="CK29" s="701"/>
      <c r="CL29" s="701"/>
      <c r="CM29" s="701"/>
      <c r="CN29" s="701"/>
      <c r="CO29" s="701"/>
      <c r="CP29" s="701"/>
      <c r="CQ29" s="702"/>
      <c r="CR29" s="685">
        <v>1149891</v>
      </c>
      <c r="CS29" s="722"/>
      <c r="CT29" s="722"/>
      <c r="CU29" s="722"/>
      <c r="CV29" s="722"/>
      <c r="CW29" s="722"/>
      <c r="CX29" s="722"/>
      <c r="CY29" s="723"/>
      <c r="CZ29" s="690">
        <v>16.5</v>
      </c>
      <c r="DA29" s="719"/>
      <c r="DB29" s="719"/>
      <c r="DC29" s="724"/>
      <c r="DD29" s="694">
        <v>1072798</v>
      </c>
      <c r="DE29" s="722"/>
      <c r="DF29" s="722"/>
      <c r="DG29" s="722"/>
      <c r="DH29" s="722"/>
      <c r="DI29" s="722"/>
      <c r="DJ29" s="722"/>
      <c r="DK29" s="723"/>
      <c r="DL29" s="694">
        <v>1018540</v>
      </c>
      <c r="DM29" s="722"/>
      <c r="DN29" s="722"/>
      <c r="DO29" s="722"/>
      <c r="DP29" s="722"/>
      <c r="DQ29" s="722"/>
      <c r="DR29" s="722"/>
      <c r="DS29" s="722"/>
      <c r="DT29" s="722"/>
      <c r="DU29" s="722"/>
      <c r="DV29" s="723"/>
      <c r="DW29" s="690">
        <v>39.9</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11700</v>
      </c>
      <c r="S30" s="686"/>
      <c r="T30" s="686"/>
      <c r="U30" s="686"/>
      <c r="V30" s="686"/>
      <c r="W30" s="686"/>
      <c r="X30" s="686"/>
      <c r="Y30" s="687"/>
      <c r="Z30" s="688">
        <v>0.2</v>
      </c>
      <c r="AA30" s="688"/>
      <c r="AB30" s="688"/>
      <c r="AC30" s="688"/>
      <c r="AD30" s="689" t="s">
        <v>137</v>
      </c>
      <c r="AE30" s="689"/>
      <c r="AF30" s="689"/>
      <c r="AG30" s="689"/>
      <c r="AH30" s="689"/>
      <c r="AI30" s="689"/>
      <c r="AJ30" s="689"/>
      <c r="AK30" s="689"/>
      <c r="AL30" s="690" t="s">
        <v>137</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1127851</v>
      </c>
      <c r="CS30" s="686"/>
      <c r="CT30" s="686"/>
      <c r="CU30" s="686"/>
      <c r="CV30" s="686"/>
      <c r="CW30" s="686"/>
      <c r="CX30" s="686"/>
      <c r="CY30" s="687"/>
      <c r="CZ30" s="690">
        <v>16.2</v>
      </c>
      <c r="DA30" s="719"/>
      <c r="DB30" s="719"/>
      <c r="DC30" s="724"/>
      <c r="DD30" s="694">
        <v>1050758</v>
      </c>
      <c r="DE30" s="686"/>
      <c r="DF30" s="686"/>
      <c r="DG30" s="686"/>
      <c r="DH30" s="686"/>
      <c r="DI30" s="686"/>
      <c r="DJ30" s="686"/>
      <c r="DK30" s="687"/>
      <c r="DL30" s="694">
        <v>996500</v>
      </c>
      <c r="DM30" s="686"/>
      <c r="DN30" s="686"/>
      <c r="DO30" s="686"/>
      <c r="DP30" s="686"/>
      <c r="DQ30" s="686"/>
      <c r="DR30" s="686"/>
      <c r="DS30" s="686"/>
      <c r="DT30" s="686"/>
      <c r="DU30" s="686"/>
      <c r="DV30" s="687"/>
      <c r="DW30" s="690">
        <v>39</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1146654</v>
      </c>
      <c r="S31" s="686"/>
      <c r="T31" s="686"/>
      <c r="U31" s="686"/>
      <c r="V31" s="686"/>
      <c r="W31" s="686"/>
      <c r="X31" s="686"/>
      <c r="Y31" s="687"/>
      <c r="Z31" s="688">
        <v>15.9</v>
      </c>
      <c r="AA31" s="688"/>
      <c r="AB31" s="688"/>
      <c r="AC31" s="688"/>
      <c r="AD31" s="689" t="s">
        <v>137</v>
      </c>
      <c r="AE31" s="689"/>
      <c r="AF31" s="689"/>
      <c r="AG31" s="689"/>
      <c r="AH31" s="689"/>
      <c r="AI31" s="689"/>
      <c r="AJ31" s="689"/>
      <c r="AK31" s="689"/>
      <c r="AL31" s="690" t="s">
        <v>228</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41">
        <v>99.9</v>
      </c>
      <c r="BH31" s="737"/>
      <c r="BI31" s="737"/>
      <c r="BJ31" s="737"/>
      <c r="BK31" s="737"/>
      <c r="BL31" s="737"/>
      <c r="BM31" s="680">
        <v>98.6</v>
      </c>
      <c r="BN31" s="737"/>
      <c r="BO31" s="737"/>
      <c r="BP31" s="737"/>
      <c r="BQ31" s="738"/>
      <c r="BR31" s="741">
        <v>99.6</v>
      </c>
      <c r="BS31" s="737"/>
      <c r="BT31" s="737"/>
      <c r="BU31" s="737"/>
      <c r="BV31" s="737"/>
      <c r="BW31" s="737"/>
      <c r="BX31" s="680">
        <v>98.8</v>
      </c>
      <c r="BY31" s="737"/>
      <c r="BZ31" s="737"/>
      <c r="CA31" s="737"/>
      <c r="CB31" s="738"/>
      <c r="CD31" s="733"/>
      <c r="CE31" s="734"/>
      <c r="CF31" s="700" t="s">
        <v>312</v>
      </c>
      <c r="CG31" s="701"/>
      <c r="CH31" s="701"/>
      <c r="CI31" s="701"/>
      <c r="CJ31" s="701"/>
      <c r="CK31" s="701"/>
      <c r="CL31" s="701"/>
      <c r="CM31" s="701"/>
      <c r="CN31" s="701"/>
      <c r="CO31" s="701"/>
      <c r="CP31" s="701"/>
      <c r="CQ31" s="702"/>
      <c r="CR31" s="685">
        <v>22040</v>
      </c>
      <c r="CS31" s="722"/>
      <c r="CT31" s="722"/>
      <c r="CU31" s="722"/>
      <c r="CV31" s="722"/>
      <c r="CW31" s="722"/>
      <c r="CX31" s="722"/>
      <c r="CY31" s="723"/>
      <c r="CZ31" s="690">
        <v>0.3</v>
      </c>
      <c r="DA31" s="719"/>
      <c r="DB31" s="719"/>
      <c r="DC31" s="724"/>
      <c r="DD31" s="694">
        <v>22040</v>
      </c>
      <c r="DE31" s="722"/>
      <c r="DF31" s="722"/>
      <c r="DG31" s="722"/>
      <c r="DH31" s="722"/>
      <c r="DI31" s="722"/>
      <c r="DJ31" s="722"/>
      <c r="DK31" s="723"/>
      <c r="DL31" s="694">
        <v>22040</v>
      </c>
      <c r="DM31" s="722"/>
      <c r="DN31" s="722"/>
      <c r="DO31" s="722"/>
      <c r="DP31" s="722"/>
      <c r="DQ31" s="722"/>
      <c r="DR31" s="722"/>
      <c r="DS31" s="722"/>
      <c r="DT31" s="722"/>
      <c r="DU31" s="722"/>
      <c r="DV31" s="723"/>
      <c r="DW31" s="690">
        <v>0.9</v>
      </c>
      <c r="DX31" s="719"/>
      <c r="DY31" s="719"/>
      <c r="DZ31" s="719"/>
      <c r="EA31" s="719"/>
      <c r="EB31" s="719"/>
      <c r="EC31" s="720"/>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137</v>
      </c>
      <c r="S32" s="686"/>
      <c r="T32" s="686"/>
      <c r="U32" s="686"/>
      <c r="V32" s="686"/>
      <c r="W32" s="686"/>
      <c r="X32" s="686"/>
      <c r="Y32" s="687"/>
      <c r="Z32" s="688" t="s">
        <v>228</v>
      </c>
      <c r="AA32" s="688"/>
      <c r="AB32" s="688"/>
      <c r="AC32" s="688"/>
      <c r="AD32" s="689" t="s">
        <v>228</v>
      </c>
      <c r="AE32" s="689"/>
      <c r="AF32" s="689"/>
      <c r="AG32" s="689"/>
      <c r="AH32" s="689"/>
      <c r="AI32" s="689"/>
      <c r="AJ32" s="689"/>
      <c r="AK32" s="689"/>
      <c r="AL32" s="690" t="s">
        <v>228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99.9</v>
      </c>
      <c r="BH32" s="722"/>
      <c r="BI32" s="722"/>
      <c r="BJ32" s="722"/>
      <c r="BK32" s="722"/>
      <c r="BL32" s="722"/>
      <c r="BM32" s="691">
        <v>98.5</v>
      </c>
      <c r="BN32" s="739"/>
      <c r="BO32" s="739"/>
      <c r="BP32" s="739"/>
      <c r="BQ32" s="740"/>
      <c r="BR32" s="751">
        <v>99.4</v>
      </c>
      <c r="BS32" s="722"/>
      <c r="BT32" s="722"/>
      <c r="BU32" s="722"/>
      <c r="BV32" s="722"/>
      <c r="BW32" s="722"/>
      <c r="BX32" s="691">
        <v>98.4</v>
      </c>
      <c r="BY32" s="739"/>
      <c r="BZ32" s="739"/>
      <c r="CA32" s="739"/>
      <c r="CB32" s="740"/>
      <c r="CD32" s="735"/>
      <c r="CE32" s="736"/>
      <c r="CF32" s="700" t="s">
        <v>316</v>
      </c>
      <c r="CG32" s="701"/>
      <c r="CH32" s="701"/>
      <c r="CI32" s="701"/>
      <c r="CJ32" s="701"/>
      <c r="CK32" s="701"/>
      <c r="CL32" s="701"/>
      <c r="CM32" s="701"/>
      <c r="CN32" s="701"/>
      <c r="CO32" s="701"/>
      <c r="CP32" s="701"/>
      <c r="CQ32" s="702"/>
      <c r="CR32" s="685">
        <v>362</v>
      </c>
      <c r="CS32" s="686"/>
      <c r="CT32" s="686"/>
      <c r="CU32" s="686"/>
      <c r="CV32" s="686"/>
      <c r="CW32" s="686"/>
      <c r="CX32" s="686"/>
      <c r="CY32" s="687"/>
      <c r="CZ32" s="690">
        <v>0</v>
      </c>
      <c r="DA32" s="719"/>
      <c r="DB32" s="719"/>
      <c r="DC32" s="724"/>
      <c r="DD32" s="694">
        <v>362</v>
      </c>
      <c r="DE32" s="686"/>
      <c r="DF32" s="686"/>
      <c r="DG32" s="686"/>
      <c r="DH32" s="686"/>
      <c r="DI32" s="686"/>
      <c r="DJ32" s="686"/>
      <c r="DK32" s="687"/>
      <c r="DL32" s="694">
        <v>362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231711</v>
      </c>
      <c r="S33" s="686"/>
      <c r="T33" s="686"/>
      <c r="U33" s="686"/>
      <c r="V33" s="686"/>
      <c r="W33" s="686"/>
      <c r="X33" s="686"/>
      <c r="Y33" s="687"/>
      <c r="Z33" s="688">
        <v>3.2</v>
      </c>
      <c r="AA33" s="688"/>
      <c r="AB33" s="688"/>
      <c r="AC33" s="688"/>
      <c r="AD33" s="689" t="s">
        <v>137</v>
      </c>
      <c r="AE33" s="689"/>
      <c r="AF33" s="689"/>
      <c r="AG33" s="689"/>
      <c r="AH33" s="689"/>
      <c r="AI33" s="689"/>
      <c r="AJ33" s="689"/>
      <c r="AK33" s="689"/>
      <c r="AL33" s="690" t="s">
        <v>228</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99.8</v>
      </c>
      <c r="BH33" s="756"/>
      <c r="BI33" s="756"/>
      <c r="BJ33" s="756"/>
      <c r="BK33" s="756"/>
      <c r="BL33" s="756"/>
      <c r="BM33" s="757">
        <v>98.4</v>
      </c>
      <c r="BN33" s="756"/>
      <c r="BO33" s="756"/>
      <c r="BP33" s="756"/>
      <c r="BQ33" s="758"/>
      <c r="BR33" s="755">
        <v>99.6</v>
      </c>
      <c r="BS33" s="756"/>
      <c r="BT33" s="756"/>
      <c r="BU33" s="756"/>
      <c r="BV33" s="756"/>
      <c r="BW33" s="756"/>
      <c r="BX33" s="757">
        <v>98.8</v>
      </c>
      <c r="BY33" s="756"/>
      <c r="BZ33" s="756"/>
      <c r="CA33" s="756"/>
      <c r="CB33" s="758"/>
      <c r="CD33" s="700" t="s">
        <v>319</v>
      </c>
      <c r="CE33" s="701"/>
      <c r="CF33" s="701"/>
      <c r="CG33" s="701"/>
      <c r="CH33" s="701"/>
      <c r="CI33" s="701"/>
      <c r="CJ33" s="701"/>
      <c r="CK33" s="701"/>
      <c r="CL33" s="701"/>
      <c r="CM33" s="701"/>
      <c r="CN33" s="701"/>
      <c r="CO33" s="701"/>
      <c r="CP33" s="701"/>
      <c r="CQ33" s="702"/>
      <c r="CR33" s="685">
        <v>2522506</v>
      </c>
      <c r="CS33" s="722"/>
      <c r="CT33" s="722"/>
      <c r="CU33" s="722"/>
      <c r="CV33" s="722"/>
      <c r="CW33" s="722"/>
      <c r="CX33" s="722"/>
      <c r="CY33" s="723"/>
      <c r="CZ33" s="690">
        <v>36.299999999999997</v>
      </c>
      <c r="DA33" s="719"/>
      <c r="DB33" s="719"/>
      <c r="DC33" s="724"/>
      <c r="DD33" s="694">
        <v>1402636</v>
      </c>
      <c r="DE33" s="722"/>
      <c r="DF33" s="722"/>
      <c r="DG33" s="722"/>
      <c r="DH33" s="722"/>
      <c r="DI33" s="722"/>
      <c r="DJ33" s="722"/>
      <c r="DK33" s="723"/>
      <c r="DL33" s="694">
        <v>725292</v>
      </c>
      <c r="DM33" s="722"/>
      <c r="DN33" s="722"/>
      <c r="DO33" s="722"/>
      <c r="DP33" s="722"/>
      <c r="DQ33" s="722"/>
      <c r="DR33" s="722"/>
      <c r="DS33" s="722"/>
      <c r="DT33" s="722"/>
      <c r="DU33" s="722"/>
      <c r="DV33" s="723"/>
      <c r="DW33" s="690">
        <v>28.4</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9902</v>
      </c>
      <c r="S34" s="686"/>
      <c r="T34" s="686"/>
      <c r="U34" s="686"/>
      <c r="V34" s="686"/>
      <c r="W34" s="686"/>
      <c r="X34" s="686"/>
      <c r="Y34" s="687"/>
      <c r="Z34" s="688">
        <v>0.1</v>
      </c>
      <c r="AA34" s="688"/>
      <c r="AB34" s="688"/>
      <c r="AC34" s="688"/>
      <c r="AD34" s="689">
        <v>248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1035786</v>
      </c>
      <c r="CS34" s="686"/>
      <c r="CT34" s="686"/>
      <c r="CU34" s="686"/>
      <c r="CV34" s="686"/>
      <c r="CW34" s="686"/>
      <c r="CX34" s="686"/>
      <c r="CY34" s="687"/>
      <c r="CZ34" s="690">
        <v>14.9</v>
      </c>
      <c r="DA34" s="719"/>
      <c r="DB34" s="719"/>
      <c r="DC34" s="724"/>
      <c r="DD34" s="694">
        <v>537338</v>
      </c>
      <c r="DE34" s="686"/>
      <c r="DF34" s="686"/>
      <c r="DG34" s="686"/>
      <c r="DH34" s="686"/>
      <c r="DI34" s="686"/>
      <c r="DJ34" s="686"/>
      <c r="DK34" s="687"/>
      <c r="DL34" s="694">
        <v>278510</v>
      </c>
      <c r="DM34" s="686"/>
      <c r="DN34" s="686"/>
      <c r="DO34" s="686"/>
      <c r="DP34" s="686"/>
      <c r="DQ34" s="686"/>
      <c r="DR34" s="686"/>
      <c r="DS34" s="686"/>
      <c r="DT34" s="686"/>
      <c r="DU34" s="686"/>
      <c r="DV34" s="687"/>
      <c r="DW34" s="690">
        <v>10.9</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140423</v>
      </c>
      <c r="S35" s="686"/>
      <c r="T35" s="686"/>
      <c r="U35" s="686"/>
      <c r="V35" s="686"/>
      <c r="W35" s="686"/>
      <c r="X35" s="686"/>
      <c r="Y35" s="687"/>
      <c r="Z35" s="688">
        <v>1.9</v>
      </c>
      <c r="AA35" s="688"/>
      <c r="AB35" s="688"/>
      <c r="AC35" s="688"/>
      <c r="AD35" s="689" t="s">
        <v>137</v>
      </c>
      <c r="AE35" s="689"/>
      <c r="AF35" s="689"/>
      <c r="AG35" s="689"/>
      <c r="AH35" s="689"/>
      <c r="AI35" s="689"/>
      <c r="AJ35" s="689"/>
      <c r="AK35" s="689"/>
      <c r="AL35" s="690" t="s">
        <v>228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6875</v>
      </c>
      <c r="CS35" s="722"/>
      <c r="CT35" s="722"/>
      <c r="CU35" s="722"/>
      <c r="CV35" s="722"/>
      <c r="CW35" s="722"/>
      <c r="CX35" s="722"/>
      <c r="CY35" s="723"/>
      <c r="CZ35" s="690">
        <v>0.1</v>
      </c>
      <c r="DA35" s="719"/>
      <c r="DB35" s="719"/>
      <c r="DC35" s="724"/>
      <c r="DD35" s="694">
        <v>6875</v>
      </c>
      <c r="DE35" s="722"/>
      <c r="DF35" s="722"/>
      <c r="DG35" s="722"/>
      <c r="DH35" s="722"/>
      <c r="DI35" s="722"/>
      <c r="DJ35" s="722"/>
      <c r="DK35" s="723"/>
      <c r="DL35" s="694">
        <v>6875</v>
      </c>
      <c r="DM35" s="722"/>
      <c r="DN35" s="722"/>
      <c r="DO35" s="722"/>
      <c r="DP35" s="722"/>
      <c r="DQ35" s="722"/>
      <c r="DR35" s="722"/>
      <c r="DS35" s="722"/>
      <c r="DT35" s="722"/>
      <c r="DU35" s="722"/>
      <c r="DV35" s="723"/>
      <c r="DW35" s="690">
        <v>0.3</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123006</v>
      </c>
      <c r="S36" s="686"/>
      <c r="T36" s="686"/>
      <c r="U36" s="686"/>
      <c r="V36" s="686"/>
      <c r="W36" s="686"/>
      <c r="X36" s="686"/>
      <c r="Y36" s="687"/>
      <c r="Z36" s="688">
        <v>1.7</v>
      </c>
      <c r="AA36" s="688"/>
      <c r="AB36" s="688"/>
      <c r="AC36" s="688"/>
      <c r="AD36" s="689" t="s">
        <v>137</v>
      </c>
      <c r="AE36" s="689"/>
      <c r="AF36" s="689"/>
      <c r="AG36" s="689"/>
      <c r="AH36" s="689"/>
      <c r="AI36" s="689"/>
      <c r="AJ36" s="689"/>
      <c r="AK36" s="689"/>
      <c r="AL36" s="690" t="s">
        <v>137</v>
      </c>
      <c r="AM36" s="691"/>
      <c r="AN36" s="691"/>
      <c r="AO36" s="692"/>
      <c r="AP36" s="235"/>
      <c r="AQ36" s="759" t="s">
        <v>327</v>
      </c>
      <c r="AR36" s="760"/>
      <c r="AS36" s="760"/>
      <c r="AT36" s="760"/>
      <c r="AU36" s="760"/>
      <c r="AV36" s="760"/>
      <c r="AW36" s="760"/>
      <c r="AX36" s="760"/>
      <c r="AY36" s="761"/>
      <c r="AZ36" s="674">
        <v>467066</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5070</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839979</v>
      </c>
      <c r="CS36" s="686"/>
      <c r="CT36" s="686"/>
      <c r="CU36" s="686"/>
      <c r="CV36" s="686"/>
      <c r="CW36" s="686"/>
      <c r="CX36" s="686"/>
      <c r="CY36" s="687"/>
      <c r="CZ36" s="690">
        <v>12.1</v>
      </c>
      <c r="DA36" s="719"/>
      <c r="DB36" s="719"/>
      <c r="DC36" s="724"/>
      <c r="DD36" s="694">
        <v>381932</v>
      </c>
      <c r="DE36" s="686"/>
      <c r="DF36" s="686"/>
      <c r="DG36" s="686"/>
      <c r="DH36" s="686"/>
      <c r="DI36" s="686"/>
      <c r="DJ36" s="686"/>
      <c r="DK36" s="687"/>
      <c r="DL36" s="694">
        <v>189619</v>
      </c>
      <c r="DM36" s="686"/>
      <c r="DN36" s="686"/>
      <c r="DO36" s="686"/>
      <c r="DP36" s="686"/>
      <c r="DQ36" s="686"/>
      <c r="DR36" s="686"/>
      <c r="DS36" s="686"/>
      <c r="DT36" s="686"/>
      <c r="DU36" s="686"/>
      <c r="DV36" s="687"/>
      <c r="DW36" s="690">
        <v>7.4</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14136</v>
      </c>
      <c r="S37" s="686"/>
      <c r="T37" s="686"/>
      <c r="U37" s="686"/>
      <c r="V37" s="686"/>
      <c r="W37" s="686"/>
      <c r="X37" s="686"/>
      <c r="Y37" s="687"/>
      <c r="Z37" s="688">
        <v>0.2</v>
      </c>
      <c r="AA37" s="688"/>
      <c r="AB37" s="688"/>
      <c r="AC37" s="688"/>
      <c r="AD37" s="689" t="s">
        <v>137</v>
      </c>
      <c r="AE37" s="689"/>
      <c r="AF37" s="689"/>
      <c r="AG37" s="689"/>
      <c r="AH37" s="689"/>
      <c r="AI37" s="689"/>
      <c r="AJ37" s="689"/>
      <c r="AK37" s="689"/>
      <c r="AL37" s="690" t="s">
        <v>228</v>
      </c>
      <c r="AM37" s="691"/>
      <c r="AN37" s="691"/>
      <c r="AO37" s="692"/>
      <c r="AQ37" s="763" t="s">
        <v>331</v>
      </c>
      <c r="AR37" s="764"/>
      <c r="AS37" s="764"/>
      <c r="AT37" s="764"/>
      <c r="AU37" s="764"/>
      <c r="AV37" s="764"/>
      <c r="AW37" s="764"/>
      <c r="AX37" s="764"/>
      <c r="AY37" s="765"/>
      <c r="AZ37" s="685">
        <v>155000</v>
      </c>
      <c r="BA37" s="686"/>
      <c r="BB37" s="686"/>
      <c r="BC37" s="686"/>
      <c r="BD37" s="722"/>
      <c r="BE37" s="722"/>
      <c r="BF37" s="740"/>
      <c r="BG37" s="700" t="s">
        <v>332</v>
      </c>
      <c r="BH37" s="701"/>
      <c r="BI37" s="701"/>
      <c r="BJ37" s="701"/>
      <c r="BK37" s="701"/>
      <c r="BL37" s="701"/>
      <c r="BM37" s="701"/>
      <c r="BN37" s="701"/>
      <c r="BO37" s="701"/>
      <c r="BP37" s="701"/>
      <c r="BQ37" s="701"/>
      <c r="BR37" s="701"/>
      <c r="BS37" s="701"/>
      <c r="BT37" s="701"/>
      <c r="BU37" s="702"/>
      <c r="BV37" s="685">
        <v>9950</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204937</v>
      </c>
      <c r="CS37" s="722"/>
      <c r="CT37" s="722"/>
      <c r="CU37" s="722"/>
      <c r="CV37" s="722"/>
      <c r="CW37" s="722"/>
      <c r="CX37" s="722"/>
      <c r="CY37" s="723"/>
      <c r="CZ37" s="690">
        <v>2.9</v>
      </c>
      <c r="DA37" s="719"/>
      <c r="DB37" s="719"/>
      <c r="DC37" s="724"/>
      <c r="DD37" s="694">
        <v>175599</v>
      </c>
      <c r="DE37" s="722"/>
      <c r="DF37" s="722"/>
      <c r="DG37" s="722"/>
      <c r="DH37" s="722"/>
      <c r="DI37" s="722"/>
      <c r="DJ37" s="722"/>
      <c r="DK37" s="723"/>
      <c r="DL37" s="694">
        <v>104028</v>
      </c>
      <c r="DM37" s="722"/>
      <c r="DN37" s="722"/>
      <c r="DO37" s="722"/>
      <c r="DP37" s="722"/>
      <c r="DQ37" s="722"/>
      <c r="DR37" s="722"/>
      <c r="DS37" s="722"/>
      <c r="DT37" s="722"/>
      <c r="DU37" s="722"/>
      <c r="DV37" s="723"/>
      <c r="DW37" s="690">
        <v>4.0999999999999996</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141917</v>
      </c>
      <c r="S38" s="686"/>
      <c r="T38" s="686"/>
      <c r="U38" s="686"/>
      <c r="V38" s="686"/>
      <c r="W38" s="686"/>
      <c r="X38" s="686"/>
      <c r="Y38" s="687"/>
      <c r="Z38" s="688">
        <v>2</v>
      </c>
      <c r="AA38" s="688"/>
      <c r="AB38" s="688"/>
      <c r="AC38" s="688"/>
      <c r="AD38" s="689">
        <v>5</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79000</v>
      </c>
      <c r="BA38" s="686"/>
      <c r="BB38" s="686"/>
      <c r="BC38" s="686"/>
      <c r="BD38" s="722"/>
      <c r="BE38" s="722"/>
      <c r="BF38" s="740"/>
      <c r="BG38" s="700" t="s">
        <v>336</v>
      </c>
      <c r="BH38" s="701"/>
      <c r="BI38" s="701"/>
      <c r="BJ38" s="701"/>
      <c r="BK38" s="701"/>
      <c r="BL38" s="701"/>
      <c r="BM38" s="701"/>
      <c r="BN38" s="701"/>
      <c r="BO38" s="701"/>
      <c r="BP38" s="701"/>
      <c r="BQ38" s="701"/>
      <c r="BR38" s="701"/>
      <c r="BS38" s="701"/>
      <c r="BT38" s="701"/>
      <c r="BU38" s="702"/>
      <c r="BV38" s="685">
        <v>389</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445062</v>
      </c>
      <c r="CS38" s="686"/>
      <c r="CT38" s="686"/>
      <c r="CU38" s="686"/>
      <c r="CV38" s="686"/>
      <c r="CW38" s="686"/>
      <c r="CX38" s="686"/>
      <c r="CY38" s="687"/>
      <c r="CZ38" s="690">
        <v>6.4</v>
      </c>
      <c r="DA38" s="719"/>
      <c r="DB38" s="719"/>
      <c r="DC38" s="724"/>
      <c r="DD38" s="694">
        <v>426370</v>
      </c>
      <c r="DE38" s="686"/>
      <c r="DF38" s="686"/>
      <c r="DG38" s="686"/>
      <c r="DH38" s="686"/>
      <c r="DI38" s="686"/>
      <c r="DJ38" s="686"/>
      <c r="DK38" s="687"/>
      <c r="DL38" s="694">
        <v>250288</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2144587</v>
      </c>
      <c r="S39" s="686"/>
      <c r="T39" s="686"/>
      <c r="U39" s="686"/>
      <c r="V39" s="686"/>
      <c r="W39" s="686"/>
      <c r="X39" s="686"/>
      <c r="Y39" s="687"/>
      <c r="Z39" s="688">
        <v>29.7</v>
      </c>
      <c r="AA39" s="688"/>
      <c r="AB39" s="688"/>
      <c r="AC39" s="688"/>
      <c r="AD39" s="689" t="s">
        <v>228</v>
      </c>
      <c r="AE39" s="689"/>
      <c r="AF39" s="689"/>
      <c r="AG39" s="689"/>
      <c r="AH39" s="689"/>
      <c r="AI39" s="689"/>
      <c r="AJ39" s="689"/>
      <c r="AK39" s="689"/>
      <c r="AL39" s="690" t="s">
        <v>137</v>
      </c>
      <c r="AM39" s="691"/>
      <c r="AN39" s="691"/>
      <c r="AO39" s="692"/>
      <c r="AQ39" s="763" t="s">
        <v>339</v>
      </c>
      <c r="AR39" s="764"/>
      <c r="AS39" s="764"/>
      <c r="AT39" s="764"/>
      <c r="AU39" s="764"/>
      <c r="AV39" s="764"/>
      <c r="AW39" s="764"/>
      <c r="AX39" s="764"/>
      <c r="AY39" s="765"/>
      <c r="AZ39" s="685">
        <v>22004</v>
      </c>
      <c r="BA39" s="686"/>
      <c r="BB39" s="686"/>
      <c r="BC39" s="686"/>
      <c r="BD39" s="722"/>
      <c r="BE39" s="722"/>
      <c r="BF39" s="740"/>
      <c r="BG39" s="700" t="s">
        <v>340</v>
      </c>
      <c r="BH39" s="701"/>
      <c r="BI39" s="701"/>
      <c r="BJ39" s="701"/>
      <c r="BK39" s="701"/>
      <c r="BL39" s="701"/>
      <c r="BM39" s="701"/>
      <c r="BN39" s="701"/>
      <c r="BO39" s="701"/>
      <c r="BP39" s="701"/>
      <c r="BQ39" s="701"/>
      <c r="BR39" s="701"/>
      <c r="BS39" s="701"/>
      <c r="BT39" s="701"/>
      <c r="BU39" s="702"/>
      <c r="BV39" s="685">
        <v>554</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194804</v>
      </c>
      <c r="CS39" s="722"/>
      <c r="CT39" s="722"/>
      <c r="CU39" s="722"/>
      <c r="CV39" s="722"/>
      <c r="CW39" s="722"/>
      <c r="CX39" s="722"/>
      <c r="CY39" s="723"/>
      <c r="CZ39" s="690">
        <v>2.8</v>
      </c>
      <c r="DA39" s="719"/>
      <c r="DB39" s="719"/>
      <c r="DC39" s="724"/>
      <c r="DD39" s="694">
        <v>50121</v>
      </c>
      <c r="DE39" s="722"/>
      <c r="DF39" s="722"/>
      <c r="DG39" s="722"/>
      <c r="DH39" s="722"/>
      <c r="DI39" s="722"/>
      <c r="DJ39" s="722"/>
      <c r="DK39" s="723"/>
      <c r="DL39" s="694" t="s">
        <v>228</v>
      </c>
      <c r="DM39" s="722"/>
      <c r="DN39" s="722"/>
      <c r="DO39" s="722"/>
      <c r="DP39" s="722"/>
      <c r="DQ39" s="722"/>
      <c r="DR39" s="722"/>
      <c r="DS39" s="722"/>
      <c r="DT39" s="722"/>
      <c r="DU39" s="722"/>
      <c r="DV39" s="723"/>
      <c r="DW39" s="690" t="s">
        <v>137</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228</v>
      </c>
      <c r="AA40" s="688"/>
      <c r="AB40" s="688"/>
      <c r="AC40" s="688"/>
      <c r="AD40" s="689" t="s">
        <v>137</v>
      </c>
      <c r="AE40" s="689"/>
      <c r="AF40" s="689"/>
      <c r="AG40" s="689"/>
      <c r="AH40" s="689"/>
      <c r="AI40" s="689"/>
      <c r="AJ40" s="689"/>
      <c r="AK40" s="689"/>
      <c r="AL40" s="690" t="s">
        <v>228</v>
      </c>
      <c r="AM40" s="691"/>
      <c r="AN40" s="691"/>
      <c r="AO40" s="692"/>
      <c r="AQ40" s="763" t="s">
        <v>343</v>
      </c>
      <c r="AR40" s="764"/>
      <c r="AS40" s="764"/>
      <c r="AT40" s="764"/>
      <c r="AU40" s="764"/>
      <c r="AV40" s="764"/>
      <c r="AW40" s="764"/>
      <c r="AX40" s="764"/>
      <c r="AY40" s="765"/>
      <c r="AZ40" s="685" t="s">
        <v>228</v>
      </c>
      <c r="BA40" s="686"/>
      <c r="BB40" s="686"/>
      <c r="BC40" s="686"/>
      <c r="BD40" s="722"/>
      <c r="BE40" s="722"/>
      <c r="BF40" s="740"/>
      <c r="BG40" s="766" t="s">
        <v>344</v>
      </c>
      <c r="BH40" s="767"/>
      <c r="BI40" s="767"/>
      <c r="BJ40" s="767"/>
      <c r="BK40" s="767"/>
      <c r="BL40" s="236"/>
      <c r="BM40" s="701" t="s">
        <v>345</v>
      </c>
      <c r="BN40" s="701"/>
      <c r="BO40" s="701"/>
      <c r="BP40" s="701"/>
      <c r="BQ40" s="701"/>
      <c r="BR40" s="701"/>
      <c r="BS40" s="701"/>
      <c r="BT40" s="701"/>
      <c r="BU40" s="702"/>
      <c r="BV40" s="685">
        <v>104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t="s">
        <v>228</v>
      </c>
      <c r="CS40" s="686"/>
      <c r="CT40" s="686"/>
      <c r="CU40" s="686"/>
      <c r="CV40" s="686"/>
      <c r="CW40" s="686"/>
      <c r="CX40" s="686"/>
      <c r="CY40" s="687"/>
      <c r="CZ40" s="690" t="s">
        <v>228</v>
      </c>
      <c r="DA40" s="719"/>
      <c r="DB40" s="719"/>
      <c r="DC40" s="724"/>
      <c r="DD40" s="694" t="s">
        <v>228</v>
      </c>
      <c r="DE40" s="686"/>
      <c r="DF40" s="686"/>
      <c r="DG40" s="686"/>
      <c r="DH40" s="686"/>
      <c r="DI40" s="686"/>
      <c r="DJ40" s="686"/>
      <c r="DK40" s="687"/>
      <c r="DL40" s="694" t="s">
        <v>137</v>
      </c>
      <c r="DM40" s="686"/>
      <c r="DN40" s="686"/>
      <c r="DO40" s="686"/>
      <c r="DP40" s="686"/>
      <c r="DQ40" s="686"/>
      <c r="DR40" s="686"/>
      <c r="DS40" s="686"/>
      <c r="DT40" s="686"/>
      <c r="DU40" s="686"/>
      <c r="DV40" s="687"/>
      <c r="DW40" s="690" t="s">
        <v>228</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228</v>
      </c>
      <c r="AA41" s="688"/>
      <c r="AB41" s="688"/>
      <c r="AC41" s="688"/>
      <c r="AD41" s="689" t="s">
        <v>228</v>
      </c>
      <c r="AE41" s="689"/>
      <c r="AF41" s="689"/>
      <c r="AG41" s="689"/>
      <c r="AH41" s="689"/>
      <c r="AI41" s="689"/>
      <c r="AJ41" s="689"/>
      <c r="AK41" s="689"/>
      <c r="AL41" s="690" t="s">
        <v>228</v>
      </c>
      <c r="AM41" s="691"/>
      <c r="AN41" s="691"/>
      <c r="AO41" s="692"/>
      <c r="AQ41" s="763" t="s">
        <v>348</v>
      </c>
      <c r="AR41" s="764"/>
      <c r="AS41" s="764"/>
      <c r="AT41" s="764"/>
      <c r="AU41" s="764"/>
      <c r="AV41" s="764"/>
      <c r="AW41" s="764"/>
      <c r="AX41" s="764"/>
      <c r="AY41" s="765"/>
      <c r="AZ41" s="685">
        <v>102205</v>
      </c>
      <c r="BA41" s="686"/>
      <c r="BB41" s="686"/>
      <c r="BC41" s="686"/>
      <c r="BD41" s="722"/>
      <c r="BE41" s="722"/>
      <c r="BF41" s="740"/>
      <c r="BG41" s="766"/>
      <c r="BH41" s="767"/>
      <c r="BI41" s="767"/>
      <c r="BJ41" s="767"/>
      <c r="BK41" s="767"/>
      <c r="BL41" s="236"/>
      <c r="BM41" s="701" t="s">
        <v>349</v>
      </c>
      <c r="BN41" s="701"/>
      <c r="BO41" s="701"/>
      <c r="BP41" s="701"/>
      <c r="BQ41" s="701"/>
      <c r="BR41" s="701"/>
      <c r="BS41" s="701"/>
      <c r="BT41" s="701"/>
      <c r="BU41" s="702"/>
      <c r="BV41" s="685">
        <v>4</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228</v>
      </c>
      <c r="CS41" s="722"/>
      <c r="CT41" s="722"/>
      <c r="CU41" s="722"/>
      <c r="CV41" s="722"/>
      <c r="CW41" s="722"/>
      <c r="CX41" s="722"/>
      <c r="CY41" s="723"/>
      <c r="CZ41" s="690" t="s">
        <v>137</v>
      </c>
      <c r="DA41" s="719"/>
      <c r="DB41" s="719"/>
      <c r="DC41" s="724"/>
      <c r="DD41" s="694" t="s">
        <v>137</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60470</v>
      </c>
      <c r="S42" s="686"/>
      <c r="T42" s="686"/>
      <c r="U42" s="686"/>
      <c r="V42" s="686"/>
      <c r="W42" s="686"/>
      <c r="X42" s="686"/>
      <c r="Y42" s="687"/>
      <c r="Z42" s="688">
        <v>0.8</v>
      </c>
      <c r="AA42" s="688"/>
      <c r="AB42" s="688"/>
      <c r="AC42" s="688"/>
      <c r="AD42" s="689" t="s">
        <v>137</v>
      </c>
      <c r="AE42" s="689"/>
      <c r="AF42" s="689"/>
      <c r="AG42" s="689"/>
      <c r="AH42" s="689"/>
      <c r="AI42" s="689"/>
      <c r="AJ42" s="689"/>
      <c r="AK42" s="689"/>
      <c r="AL42" s="690" t="s">
        <v>137</v>
      </c>
      <c r="AM42" s="691"/>
      <c r="AN42" s="691"/>
      <c r="AO42" s="692"/>
      <c r="AQ42" s="784" t="s">
        <v>352</v>
      </c>
      <c r="AR42" s="785"/>
      <c r="AS42" s="785"/>
      <c r="AT42" s="785"/>
      <c r="AU42" s="785"/>
      <c r="AV42" s="785"/>
      <c r="AW42" s="785"/>
      <c r="AX42" s="785"/>
      <c r="AY42" s="786"/>
      <c r="AZ42" s="776">
        <v>108857</v>
      </c>
      <c r="BA42" s="777"/>
      <c r="BB42" s="777"/>
      <c r="BC42" s="777"/>
      <c r="BD42" s="756"/>
      <c r="BE42" s="756"/>
      <c r="BF42" s="758"/>
      <c r="BG42" s="768"/>
      <c r="BH42" s="769"/>
      <c r="BI42" s="769"/>
      <c r="BJ42" s="769"/>
      <c r="BK42" s="769"/>
      <c r="BL42" s="237"/>
      <c r="BM42" s="711" t="s">
        <v>353</v>
      </c>
      <c r="BN42" s="711"/>
      <c r="BO42" s="711"/>
      <c r="BP42" s="711"/>
      <c r="BQ42" s="711"/>
      <c r="BR42" s="711"/>
      <c r="BS42" s="711"/>
      <c r="BT42" s="711"/>
      <c r="BU42" s="712"/>
      <c r="BV42" s="776">
        <v>377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2404605</v>
      </c>
      <c r="CS42" s="686"/>
      <c r="CT42" s="686"/>
      <c r="CU42" s="686"/>
      <c r="CV42" s="686"/>
      <c r="CW42" s="686"/>
      <c r="CX42" s="686"/>
      <c r="CY42" s="687"/>
      <c r="CZ42" s="690">
        <v>34.6</v>
      </c>
      <c r="DA42" s="691"/>
      <c r="DB42" s="691"/>
      <c r="DC42" s="703"/>
      <c r="DD42" s="694">
        <v>70904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7231780</v>
      </c>
      <c r="S43" s="777"/>
      <c r="T43" s="777"/>
      <c r="U43" s="777"/>
      <c r="V43" s="777"/>
      <c r="W43" s="777"/>
      <c r="X43" s="777"/>
      <c r="Y43" s="778"/>
      <c r="Z43" s="779">
        <v>100</v>
      </c>
      <c r="AA43" s="779"/>
      <c r="AB43" s="779"/>
      <c r="AC43" s="779"/>
      <c r="AD43" s="780">
        <v>2492804</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25016</v>
      </c>
      <c r="CS43" s="722"/>
      <c r="CT43" s="722"/>
      <c r="CU43" s="722"/>
      <c r="CV43" s="722"/>
      <c r="CW43" s="722"/>
      <c r="CX43" s="722"/>
      <c r="CY43" s="723"/>
      <c r="CZ43" s="690">
        <v>0.4</v>
      </c>
      <c r="DA43" s="719"/>
      <c r="DB43" s="719"/>
      <c r="DC43" s="724"/>
      <c r="DD43" s="694">
        <v>25016</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2404605</v>
      </c>
      <c r="CS44" s="686"/>
      <c r="CT44" s="686"/>
      <c r="CU44" s="686"/>
      <c r="CV44" s="686"/>
      <c r="CW44" s="686"/>
      <c r="CX44" s="686"/>
      <c r="CY44" s="687"/>
      <c r="CZ44" s="690">
        <v>34.6</v>
      </c>
      <c r="DA44" s="691"/>
      <c r="DB44" s="691"/>
      <c r="DC44" s="703"/>
      <c r="DD44" s="694">
        <v>70904</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1006642</v>
      </c>
      <c r="CS45" s="722"/>
      <c r="CT45" s="722"/>
      <c r="CU45" s="722"/>
      <c r="CV45" s="722"/>
      <c r="CW45" s="722"/>
      <c r="CX45" s="722"/>
      <c r="CY45" s="723"/>
      <c r="CZ45" s="690">
        <v>14.5</v>
      </c>
      <c r="DA45" s="719"/>
      <c r="DB45" s="719"/>
      <c r="DC45" s="724"/>
      <c r="DD45" s="694">
        <v>23663</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1388663</v>
      </c>
      <c r="CS46" s="686"/>
      <c r="CT46" s="686"/>
      <c r="CU46" s="686"/>
      <c r="CV46" s="686"/>
      <c r="CW46" s="686"/>
      <c r="CX46" s="686"/>
      <c r="CY46" s="687"/>
      <c r="CZ46" s="690">
        <v>20</v>
      </c>
      <c r="DA46" s="691"/>
      <c r="DB46" s="691"/>
      <c r="DC46" s="703"/>
      <c r="DD46" s="694">
        <v>47241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138</v>
      </c>
      <c r="CS47" s="722"/>
      <c r="CT47" s="722"/>
      <c r="CU47" s="722"/>
      <c r="CV47" s="722"/>
      <c r="CW47" s="722"/>
      <c r="CX47" s="722"/>
      <c r="CY47" s="723"/>
      <c r="CZ47" s="690" t="s">
        <v>137</v>
      </c>
      <c r="DA47" s="719"/>
      <c r="DB47" s="719"/>
      <c r="DC47" s="724"/>
      <c r="DD47" s="694" t="s">
        <v>137</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138</v>
      </c>
      <c r="DA48" s="691"/>
      <c r="DB48" s="691"/>
      <c r="DC48" s="703"/>
      <c r="DD48" s="694" t="s">
        <v>137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6953994</v>
      </c>
      <c r="CS49" s="756"/>
      <c r="CT49" s="756"/>
      <c r="CU49" s="756"/>
      <c r="CV49" s="756"/>
      <c r="CW49" s="756"/>
      <c r="CX49" s="756"/>
      <c r="CY49" s="787"/>
      <c r="CZ49" s="781">
        <v>100</v>
      </c>
      <c r="DA49" s="788"/>
      <c r="DB49" s="788"/>
      <c r="DC49" s="789"/>
      <c r="DD49" s="790">
        <v>3166976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LMMMIC/ODu6I2Yx7gcMOqso9ldUmSjArKOrsvidatc2oCstjwf0KeFQXfwWetsCNXcU9Wz1LC8thCGU5KXuSg==" saltValue="IlKbZO7bhJTETIEcazT1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5" zoomScale="70" zoomScaleNormal="25" zoomScaleSheetLayoutView="70" workbookViewId="0">
      <selection activeCell="CH76" sqref="CH76:CL7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7232</v>
      </c>
      <c r="R7" s="821"/>
      <c r="S7" s="821"/>
      <c r="T7" s="821"/>
      <c r="U7" s="821"/>
      <c r="V7" s="821">
        <v>6954</v>
      </c>
      <c r="W7" s="821"/>
      <c r="X7" s="821"/>
      <c r="Y7" s="821"/>
      <c r="Z7" s="821"/>
      <c r="AA7" s="821">
        <v>278</v>
      </c>
      <c r="AB7" s="821"/>
      <c r="AC7" s="821"/>
      <c r="AD7" s="821"/>
      <c r="AE7" s="822"/>
      <c r="AF7" s="823">
        <v>167</v>
      </c>
      <c r="AG7" s="824"/>
      <c r="AH7" s="824"/>
      <c r="AI7" s="824"/>
      <c r="AJ7" s="825"/>
      <c r="AK7" s="860"/>
      <c r="AL7" s="861"/>
      <c r="AM7" s="861"/>
      <c r="AN7" s="861"/>
      <c r="AO7" s="861"/>
      <c r="AP7" s="861">
        <v>10190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563</v>
      </c>
      <c r="BT7" s="865"/>
      <c r="BU7" s="865"/>
      <c r="BV7" s="865"/>
      <c r="BW7" s="865"/>
      <c r="BX7" s="865"/>
      <c r="BY7" s="865"/>
      <c r="BZ7" s="865"/>
      <c r="CA7" s="865"/>
      <c r="CB7" s="865"/>
      <c r="CC7" s="865"/>
      <c r="CD7" s="865"/>
      <c r="CE7" s="865"/>
      <c r="CF7" s="865"/>
      <c r="CG7" s="866"/>
      <c r="CH7" s="857">
        <v>-26.6</v>
      </c>
      <c r="CI7" s="858"/>
      <c r="CJ7" s="858"/>
      <c r="CK7" s="858"/>
      <c r="CL7" s="859"/>
      <c r="CM7" s="857">
        <v>81</v>
      </c>
      <c r="CN7" s="858"/>
      <c r="CO7" s="858"/>
      <c r="CP7" s="858"/>
      <c r="CQ7" s="859"/>
      <c r="CR7" s="857">
        <v>50</v>
      </c>
      <c r="CS7" s="858"/>
      <c r="CT7" s="858"/>
      <c r="CU7" s="858"/>
      <c r="CV7" s="859"/>
      <c r="CW7" s="857" t="s">
        <v>499</v>
      </c>
      <c r="CX7" s="858"/>
      <c r="CY7" s="858"/>
      <c r="CZ7" s="858"/>
      <c r="DA7" s="859"/>
      <c r="DB7" s="857" t="s">
        <v>499</v>
      </c>
      <c r="DC7" s="858"/>
      <c r="DD7" s="858"/>
      <c r="DE7" s="858"/>
      <c r="DF7" s="859"/>
      <c r="DG7" s="857" t="s">
        <v>499</v>
      </c>
      <c r="DH7" s="858"/>
      <c r="DI7" s="858"/>
      <c r="DJ7" s="858"/>
      <c r="DK7" s="859"/>
      <c r="DL7" s="857" t="s">
        <v>499</v>
      </c>
      <c r="DM7" s="858"/>
      <c r="DN7" s="858"/>
      <c r="DO7" s="858"/>
      <c r="DP7" s="859"/>
      <c r="DQ7" s="857" t="s">
        <v>499</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564</v>
      </c>
      <c r="BT8" s="855"/>
      <c r="BU8" s="855"/>
      <c r="BV8" s="855"/>
      <c r="BW8" s="855"/>
      <c r="BX8" s="855"/>
      <c r="BY8" s="855"/>
      <c r="BZ8" s="855"/>
      <c r="CA8" s="855"/>
      <c r="CB8" s="855"/>
      <c r="CC8" s="855"/>
      <c r="CD8" s="855"/>
      <c r="CE8" s="855"/>
      <c r="CF8" s="855"/>
      <c r="CG8" s="856"/>
      <c r="CH8" s="867">
        <v>8</v>
      </c>
      <c r="CI8" s="868"/>
      <c r="CJ8" s="868"/>
      <c r="CK8" s="868"/>
      <c r="CL8" s="869"/>
      <c r="CM8" s="867">
        <v>341</v>
      </c>
      <c r="CN8" s="868"/>
      <c r="CO8" s="868"/>
      <c r="CP8" s="868"/>
      <c r="CQ8" s="869"/>
      <c r="CR8" s="867">
        <v>340</v>
      </c>
      <c r="CS8" s="868"/>
      <c r="CT8" s="868"/>
      <c r="CU8" s="868"/>
      <c r="CV8" s="869"/>
      <c r="CW8" s="867" t="s">
        <v>499</v>
      </c>
      <c r="CX8" s="868"/>
      <c r="CY8" s="868"/>
      <c r="CZ8" s="868"/>
      <c r="DA8" s="869"/>
      <c r="DB8" s="867" t="s">
        <v>499</v>
      </c>
      <c r="DC8" s="868"/>
      <c r="DD8" s="868"/>
      <c r="DE8" s="868"/>
      <c r="DF8" s="869"/>
      <c r="DG8" s="867" t="s">
        <v>499</v>
      </c>
      <c r="DH8" s="868"/>
      <c r="DI8" s="868"/>
      <c r="DJ8" s="868"/>
      <c r="DK8" s="869"/>
      <c r="DL8" s="867" t="s">
        <v>499</v>
      </c>
      <c r="DM8" s="868"/>
      <c r="DN8" s="868"/>
      <c r="DO8" s="868"/>
      <c r="DP8" s="869"/>
      <c r="DQ8" s="867" t="s">
        <v>499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565</v>
      </c>
      <c r="BT9" s="855"/>
      <c r="BU9" s="855"/>
      <c r="BV9" s="855"/>
      <c r="BW9" s="855"/>
      <c r="BX9" s="855"/>
      <c r="BY9" s="855"/>
      <c r="BZ9" s="855"/>
      <c r="CA9" s="855"/>
      <c r="CB9" s="855"/>
      <c r="CC9" s="855"/>
      <c r="CD9" s="855"/>
      <c r="CE9" s="855"/>
      <c r="CF9" s="855"/>
      <c r="CG9" s="856"/>
      <c r="CH9" s="867">
        <v>1</v>
      </c>
      <c r="CI9" s="868"/>
      <c r="CJ9" s="868"/>
      <c r="CK9" s="868"/>
      <c r="CL9" s="869"/>
      <c r="CM9" s="867">
        <v>31</v>
      </c>
      <c r="CN9" s="868"/>
      <c r="CO9" s="868"/>
      <c r="CP9" s="868"/>
      <c r="CQ9" s="869"/>
      <c r="CR9" s="867">
        <v>30</v>
      </c>
      <c r="CS9" s="868"/>
      <c r="CT9" s="868"/>
      <c r="CU9" s="868"/>
      <c r="CV9" s="869"/>
      <c r="CW9" s="867" t="s">
        <v>499</v>
      </c>
      <c r="CX9" s="868"/>
      <c r="CY9" s="868"/>
      <c r="CZ9" s="868"/>
      <c r="DA9" s="869"/>
      <c r="DB9" s="867" t="s">
        <v>499</v>
      </c>
      <c r="DC9" s="868"/>
      <c r="DD9" s="868"/>
      <c r="DE9" s="868"/>
      <c r="DF9" s="869"/>
      <c r="DG9" s="867" t="s">
        <v>499</v>
      </c>
      <c r="DH9" s="868"/>
      <c r="DI9" s="868"/>
      <c r="DJ9" s="868"/>
      <c r="DK9" s="869"/>
      <c r="DL9" s="867" t="s">
        <v>499</v>
      </c>
      <c r="DM9" s="868"/>
      <c r="DN9" s="868"/>
      <c r="DO9" s="868"/>
      <c r="DP9" s="869"/>
      <c r="DQ9" s="867" t="s">
        <v>499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7232</v>
      </c>
      <c r="R23" s="880"/>
      <c r="S23" s="880"/>
      <c r="T23" s="880"/>
      <c r="U23" s="880"/>
      <c r="V23" s="880">
        <v>6954</v>
      </c>
      <c r="W23" s="880"/>
      <c r="X23" s="880"/>
      <c r="Y23" s="880"/>
      <c r="Z23" s="880"/>
      <c r="AA23" s="880">
        <v>278</v>
      </c>
      <c r="AB23" s="880"/>
      <c r="AC23" s="880"/>
      <c r="AD23" s="880"/>
      <c r="AE23" s="881"/>
      <c r="AF23" s="882">
        <v>167</v>
      </c>
      <c r="AG23" s="880"/>
      <c r="AH23" s="880"/>
      <c r="AI23" s="880"/>
      <c r="AJ23" s="883"/>
      <c r="AK23" s="884"/>
      <c r="AL23" s="885"/>
      <c r="AM23" s="885"/>
      <c r="AN23" s="885"/>
      <c r="AO23" s="885"/>
      <c r="AP23" s="880">
        <v>10190</v>
      </c>
      <c r="AQ23" s="880"/>
      <c r="AR23" s="880"/>
      <c r="AS23" s="880"/>
      <c r="AT23" s="880"/>
      <c r="AU23" s="886"/>
      <c r="AV23" s="886"/>
      <c r="AW23" s="886"/>
      <c r="AX23" s="886"/>
      <c r="AY23" s="887"/>
      <c r="AZ23" s="895" t="s">
        <v>137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345</v>
      </c>
      <c r="R28" s="909"/>
      <c r="S28" s="909"/>
      <c r="T28" s="909"/>
      <c r="U28" s="909"/>
      <c r="V28" s="909">
        <v>340</v>
      </c>
      <c r="W28" s="909"/>
      <c r="X28" s="909"/>
      <c r="Y28" s="909"/>
      <c r="Z28" s="909"/>
      <c r="AA28" s="909">
        <v>5</v>
      </c>
      <c r="AB28" s="909"/>
      <c r="AC28" s="909"/>
      <c r="AD28" s="909"/>
      <c r="AE28" s="910"/>
      <c r="AF28" s="911">
        <v>5</v>
      </c>
      <c r="AG28" s="909"/>
      <c r="AH28" s="909"/>
      <c r="AI28" s="909"/>
      <c r="AJ28" s="912"/>
      <c r="AK28" s="913">
        <v>26</v>
      </c>
      <c r="AL28" s="904"/>
      <c r="AM28" s="904"/>
      <c r="AN28" s="904"/>
      <c r="AO28" s="904"/>
      <c r="AP28" s="904"/>
      <c r="AQ28" s="904"/>
      <c r="AR28" s="904"/>
      <c r="AS28" s="904"/>
      <c r="AT28" s="904"/>
      <c r="AU28" s="904"/>
      <c r="AV28" s="904"/>
      <c r="AW28" s="904"/>
      <c r="AX28" s="904"/>
      <c r="AY28" s="904"/>
      <c r="AZ28" s="905" t="s">
        <v>499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499</v>
      </c>
      <c r="R29" s="845"/>
      <c r="S29" s="845"/>
      <c r="T29" s="845"/>
      <c r="U29" s="845"/>
      <c r="V29" s="845">
        <v>498</v>
      </c>
      <c r="W29" s="845"/>
      <c r="X29" s="845"/>
      <c r="Y29" s="845"/>
      <c r="Z29" s="845"/>
      <c r="AA29" s="845">
        <v>1</v>
      </c>
      <c r="AB29" s="845"/>
      <c r="AC29" s="845"/>
      <c r="AD29" s="845"/>
      <c r="AE29" s="846"/>
      <c r="AF29" s="847">
        <v>1</v>
      </c>
      <c r="AG29" s="848"/>
      <c r="AH29" s="848"/>
      <c r="AI29" s="848"/>
      <c r="AJ29" s="849"/>
      <c r="AK29" s="916">
        <v>95</v>
      </c>
      <c r="AL29" s="917"/>
      <c r="AM29" s="917"/>
      <c r="AN29" s="917"/>
      <c r="AO29" s="917"/>
      <c r="AP29" s="917">
        <v>363</v>
      </c>
      <c r="AQ29" s="917"/>
      <c r="AR29" s="917"/>
      <c r="AS29" s="917"/>
      <c r="AT29" s="917"/>
      <c r="AU29" s="917">
        <v>77</v>
      </c>
      <c r="AV29" s="917"/>
      <c r="AW29" s="917"/>
      <c r="AX29" s="917"/>
      <c r="AY29" s="917"/>
      <c r="AZ29" s="918" t="s">
        <v>499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49</v>
      </c>
      <c r="R30" s="845"/>
      <c r="S30" s="845"/>
      <c r="T30" s="845"/>
      <c r="U30" s="845"/>
      <c r="V30" s="845">
        <v>49</v>
      </c>
      <c r="W30" s="845"/>
      <c r="X30" s="845"/>
      <c r="Y30" s="845"/>
      <c r="Z30" s="845"/>
      <c r="AA30" s="845">
        <v>0</v>
      </c>
      <c r="AB30" s="845"/>
      <c r="AC30" s="845"/>
      <c r="AD30" s="845"/>
      <c r="AE30" s="846"/>
      <c r="AF30" s="847">
        <v>0</v>
      </c>
      <c r="AG30" s="848"/>
      <c r="AH30" s="848"/>
      <c r="AI30" s="848"/>
      <c r="AJ30" s="849"/>
      <c r="AK30" s="916">
        <v>6</v>
      </c>
      <c r="AL30" s="917"/>
      <c r="AM30" s="917"/>
      <c r="AN30" s="917"/>
      <c r="AO30" s="917"/>
      <c r="AP30" s="917">
        <v>28</v>
      </c>
      <c r="AQ30" s="917"/>
      <c r="AR30" s="917"/>
      <c r="AS30" s="917"/>
      <c r="AT30" s="917"/>
      <c r="AU30" s="917"/>
      <c r="AV30" s="917"/>
      <c r="AW30" s="917"/>
      <c r="AX30" s="917"/>
      <c r="AY30" s="917"/>
      <c r="AZ30" s="918" t="s">
        <v>499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90</v>
      </c>
      <c r="R31" s="845"/>
      <c r="S31" s="845"/>
      <c r="T31" s="845"/>
      <c r="U31" s="845"/>
      <c r="V31" s="845">
        <v>89</v>
      </c>
      <c r="W31" s="845"/>
      <c r="X31" s="845"/>
      <c r="Y31" s="845"/>
      <c r="Z31" s="845"/>
      <c r="AA31" s="845">
        <v>1</v>
      </c>
      <c r="AB31" s="845"/>
      <c r="AC31" s="845"/>
      <c r="AD31" s="845"/>
      <c r="AE31" s="846"/>
      <c r="AF31" s="847">
        <v>1</v>
      </c>
      <c r="AG31" s="848"/>
      <c r="AH31" s="848"/>
      <c r="AI31" s="848"/>
      <c r="AJ31" s="849"/>
      <c r="AK31" s="916">
        <v>51</v>
      </c>
      <c r="AL31" s="917"/>
      <c r="AM31" s="917"/>
      <c r="AN31" s="917"/>
      <c r="AO31" s="917"/>
      <c r="AP31" s="917"/>
      <c r="AQ31" s="917"/>
      <c r="AR31" s="917"/>
      <c r="AS31" s="917"/>
      <c r="AT31" s="917"/>
      <c r="AU31" s="917"/>
      <c r="AV31" s="917"/>
      <c r="AW31" s="917"/>
      <c r="AX31" s="917"/>
      <c r="AY31" s="917"/>
      <c r="AZ31" s="918" t="s">
        <v>499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314</v>
      </c>
      <c r="R32" s="845"/>
      <c r="S32" s="845"/>
      <c r="T32" s="845"/>
      <c r="U32" s="845"/>
      <c r="V32" s="845">
        <v>313</v>
      </c>
      <c r="W32" s="845"/>
      <c r="X32" s="845"/>
      <c r="Y32" s="845"/>
      <c r="Z32" s="845"/>
      <c r="AA32" s="845">
        <v>1</v>
      </c>
      <c r="AB32" s="845"/>
      <c r="AC32" s="845"/>
      <c r="AD32" s="845"/>
      <c r="AE32" s="846"/>
      <c r="AF32" s="847" t="s">
        <v>137</v>
      </c>
      <c r="AG32" s="848"/>
      <c r="AH32" s="848"/>
      <c r="AI32" s="848"/>
      <c r="AJ32" s="849"/>
      <c r="AK32" s="916">
        <v>79</v>
      </c>
      <c r="AL32" s="917"/>
      <c r="AM32" s="917"/>
      <c r="AN32" s="917"/>
      <c r="AO32" s="917"/>
      <c r="AP32" s="917">
        <v>1151</v>
      </c>
      <c r="AQ32" s="917"/>
      <c r="AR32" s="917"/>
      <c r="AS32" s="917"/>
      <c r="AT32" s="917"/>
      <c r="AU32" s="917">
        <v>762</v>
      </c>
      <c r="AV32" s="917"/>
      <c r="AW32" s="917"/>
      <c r="AX32" s="917"/>
      <c r="AY32" s="917"/>
      <c r="AZ32" s="918" t="s">
        <v>499</v>
      </c>
      <c r="BA32" s="918"/>
      <c r="BB32" s="918"/>
      <c r="BC32" s="918"/>
      <c r="BD32" s="918"/>
      <c r="BE32" s="914" t="s">
        <v>566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326</v>
      </c>
      <c r="R33" s="845"/>
      <c r="S33" s="845"/>
      <c r="T33" s="845"/>
      <c r="U33" s="845"/>
      <c r="V33" s="845">
        <v>325</v>
      </c>
      <c r="W33" s="845"/>
      <c r="X33" s="845"/>
      <c r="Y33" s="845"/>
      <c r="Z33" s="845"/>
      <c r="AA33" s="845">
        <v>1</v>
      </c>
      <c r="AB33" s="845"/>
      <c r="AC33" s="845"/>
      <c r="AD33" s="845"/>
      <c r="AE33" s="846"/>
      <c r="AF33" s="847" t="s">
        <v>137</v>
      </c>
      <c r="AG33" s="848"/>
      <c r="AH33" s="848"/>
      <c r="AI33" s="848"/>
      <c r="AJ33" s="849"/>
      <c r="AK33" s="916">
        <v>155</v>
      </c>
      <c r="AL33" s="917"/>
      <c r="AM33" s="917"/>
      <c r="AN33" s="917"/>
      <c r="AO33" s="917"/>
      <c r="AP33" s="917">
        <v>2212</v>
      </c>
      <c r="AQ33" s="917"/>
      <c r="AR33" s="917"/>
      <c r="AS33" s="917"/>
      <c r="AT33" s="917"/>
      <c r="AU33" s="917">
        <v>1672</v>
      </c>
      <c r="AV33" s="917"/>
      <c r="AW33" s="917"/>
      <c r="AX33" s="917"/>
      <c r="AY33" s="917"/>
      <c r="AZ33" s="918" t="s">
        <v>499</v>
      </c>
      <c r="BA33" s="918"/>
      <c r="BB33" s="918"/>
      <c r="BC33" s="918"/>
      <c r="BD33" s="918"/>
      <c r="BE33" s="914" t="s">
        <v>566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v>
      </c>
      <c r="AG63" s="928"/>
      <c r="AH63" s="928"/>
      <c r="AI63" s="928"/>
      <c r="AJ63" s="929"/>
      <c r="AK63" s="930"/>
      <c r="AL63" s="925"/>
      <c r="AM63" s="925"/>
      <c r="AN63" s="925"/>
      <c r="AO63" s="925"/>
      <c r="AP63" s="928">
        <f>SUM(AP28:AT33)</f>
        <v>3754</v>
      </c>
      <c r="AQ63" s="928"/>
      <c r="AR63" s="928"/>
      <c r="AS63" s="928"/>
      <c r="AT63" s="928"/>
      <c r="AU63" s="928">
        <f>SUM(AU28:AY33)</f>
        <v>2511</v>
      </c>
      <c r="AV63" s="928"/>
      <c r="AW63" s="928"/>
      <c r="AX63" s="928"/>
      <c r="AY63" s="928"/>
      <c r="AZ63" s="932"/>
      <c r="BA63" s="932"/>
      <c r="BB63" s="932"/>
      <c r="BC63" s="932"/>
      <c r="BD63" s="932"/>
      <c r="BE63" s="933">
        <f>SUM(BE28:BI33)</f>
        <v>0</v>
      </c>
      <c r="BF63" s="933"/>
      <c r="BG63" s="933"/>
      <c r="BH63" s="933"/>
      <c r="BI63" s="934"/>
      <c r="BJ63" s="935" t="s">
        <v>137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396</v>
      </c>
      <c r="AB66" s="804"/>
      <c r="AC66" s="804"/>
      <c r="AD66" s="804"/>
      <c r="AE66" s="805"/>
      <c r="AF66" s="938" t="s">
        <v>397</v>
      </c>
      <c r="AG66" s="899"/>
      <c r="AH66" s="899"/>
      <c r="AI66" s="899"/>
      <c r="AJ66" s="939"/>
      <c r="AK66" s="803" t="s">
        <v>398</v>
      </c>
      <c r="AL66" s="827"/>
      <c r="AM66" s="827"/>
      <c r="AN66" s="827"/>
      <c r="AO66" s="828"/>
      <c r="AP66" s="803" t="s">
        <v>399</v>
      </c>
      <c r="AQ66" s="804"/>
      <c r="AR66" s="804"/>
      <c r="AS66" s="804"/>
      <c r="AT66" s="805"/>
      <c r="AU66" s="803" t="s">
        <v>412</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567</v>
      </c>
      <c r="C68" s="956"/>
      <c r="D68" s="956"/>
      <c r="E68" s="956"/>
      <c r="F68" s="956"/>
      <c r="G68" s="956"/>
      <c r="H68" s="956"/>
      <c r="I68" s="956"/>
      <c r="J68" s="956"/>
      <c r="K68" s="956"/>
      <c r="L68" s="956"/>
      <c r="M68" s="956"/>
      <c r="N68" s="956"/>
      <c r="O68" s="956"/>
      <c r="P68" s="957"/>
      <c r="Q68" s="958">
        <v>1127</v>
      </c>
      <c r="R68" s="952"/>
      <c r="S68" s="952"/>
      <c r="T68" s="952"/>
      <c r="U68" s="952"/>
      <c r="V68" s="952">
        <v>1110</v>
      </c>
      <c r="W68" s="952"/>
      <c r="X68" s="952"/>
      <c r="Y68" s="952"/>
      <c r="Z68" s="952"/>
      <c r="AA68" s="952">
        <v>17</v>
      </c>
      <c r="AB68" s="952"/>
      <c r="AC68" s="952"/>
      <c r="AD68" s="952"/>
      <c r="AE68" s="952"/>
      <c r="AF68" s="952">
        <v>11</v>
      </c>
      <c r="AG68" s="952"/>
      <c r="AH68" s="952"/>
      <c r="AI68" s="952"/>
      <c r="AJ68" s="952"/>
      <c r="AK68" s="952" t="s">
        <v>577</v>
      </c>
      <c r="AL68" s="952"/>
      <c r="AM68" s="952"/>
      <c r="AN68" s="952"/>
      <c r="AO68" s="952"/>
      <c r="AP68" s="952">
        <v>322</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568</v>
      </c>
      <c r="C69" s="960"/>
      <c r="D69" s="960"/>
      <c r="E69" s="960"/>
      <c r="F69" s="960"/>
      <c r="G69" s="960"/>
      <c r="H69" s="960"/>
      <c r="I69" s="960"/>
      <c r="J69" s="960"/>
      <c r="K69" s="960"/>
      <c r="L69" s="960"/>
      <c r="M69" s="960"/>
      <c r="N69" s="960"/>
      <c r="O69" s="960"/>
      <c r="P69" s="961"/>
      <c r="Q69" s="962">
        <v>941</v>
      </c>
      <c r="R69" s="917"/>
      <c r="S69" s="917"/>
      <c r="T69" s="917"/>
      <c r="U69" s="917"/>
      <c r="V69" s="917">
        <v>975</v>
      </c>
      <c r="W69" s="917"/>
      <c r="X69" s="917"/>
      <c r="Y69" s="917"/>
      <c r="Z69" s="917"/>
      <c r="AA69" s="917">
        <v>-34</v>
      </c>
      <c r="AB69" s="917"/>
      <c r="AC69" s="917"/>
      <c r="AD69" s="917"/>
      <c r="AE69" s="917"/>
      <c r="AF69" s="917">
        <v>261</v>
      </c>
      <c r="AG69" s="917"/>
      <c r="AH69" s="917"/>
      <c r="AI69" s="917"/>
      <c r="AJ69" s="917"/>
      <c r="AK69" s="917">
        <v>337</v>
      </c>
      <c r="AL69" s="917"/>
      <c r="AM69" s="917"/>
      <c r="AN69" s="917"/>
      <c r="AO69" s="917"/>
      <c r="AP69" s="917">
        <v>487</v>
      </c>
      <c r="AQ69" s="917"/>
      <c r="AR69" s="917"/>
      <c r="AS69" s="917"/>
      <c r="AT69" s="917"/>
      <c r="AU69" s="917"/>
      <c r="AV69" s="917"/>
      <c r="AW69" s="917"/>
      <c r="AX69" s="917"/>
      <c r="AY69" s="917"/>
      <c r="AZ69" s="963" t="s">
        <v>575</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569</v>
      </c>
      <c r="C70" s="960"/>
      <c r="D70" s="960"/>
      <c r="E70" s="960"/>
      <c r="F70" s="960"/>
      <c r="G70" s="960"/>
      <c r="H70" s="960"/>
      <c r="I70" s="960"/>
      <c r="J70" s="960"/>
      <c r="K70" s="960"/>
      <c r="L70" s="960"/>
      <c r="M70" s="960"/>
      <c r="N70" s="960"/>
      <c r="O70" s="960"/>
      <c r="P70" s="961"/>
      <c r="Q70" s="962">
        <v>3498</v>
      </c>
      <c r="R70" s="917"/>
      <c r="S70" s="917"/>
      <c r="T70" s="917"/>
      <c r="U70" s="917"/>
      <c r="V70" s="917">
        <v>3473</v>
      </c>
      <c r="W70" s="917"/>
      <c r="X70" s="917"/>
      <c r="Y70" s="917"/>
      <c r="Z70" s="917"/>
      <c r="AA70" s="917">
        <v>25</v>
      </c>
      <c r="AB70" s="917"/>
      <c r="AC70" s="917"/>
      <c r="AD70" s="917"/>
      <c r="AE70" s="917"/>
      <c r="AF70" s="917">
        <v>881</v>
      </c>
      <c r="AG70" s="917"/>
      <c r="AH70" s="917"/>
      <c r="AI70" s="917"/>
      <c r="AJ70" s="917"/>
      <c r="AK70" s="917">
        <v>700</v>
      </c>
      <c r="AL70" s="917"/>
      <c r="AM70" s="917"/>
      <c r="AN70" s="917"/>
      <c r="AO70" s="917"/>
      <c r="AP70" s="917">
        <v>1087</v>
      </c>
      <c r="AQ70" s="917"/>
      <c r="AR70" s="917"/>
      <c r="AS70" s="917"/>
      <c r="AT70" s="917"/>
      <c r="AU70" s="917"/>
      <c r="AV70" s="917"/>
      <c r="AW70" s="917"/>
      <c r="AX70" s="917"/>
      <c r="AY70" s="917"/>
      <c r="AZ70" s="963" t="s">
        <v>576</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570</v>
      </c>
      <c r="C71" s="960"/>
      <c r="D71" s="960"/>
      <c r="E71" s="960"/>
      <c r="F71" s="960"/>
      <c r="G71" s="960"/>
      <c r="H71" s="960"/>
      <c r="I71" s="960"/>
      <c r="J71" s="960"/>
      <c r="K71" s="960"/>
      <c r="L71" s="960"/>
      <c r="M71" s="960"/>
      <c r="N71" s="960"/>
      <c r="O71" s="960"/>
      <c r="P71" s="961"/>
      <c r="Q71" s="962">
        <v>3382</v>
      </c>
      <c r="R71" s="917"/>
      <c r="S71" s="917"/>
      <c r="T71" s="917"/>
      <c r="U71" s="917"/>
      <c r="V71" s="917">
        <v>3308</v>
      </c>
      <c r="W71" s="917"/>
      <c r="X71" s="917"/>
      <c r="Y71" s="917"/>
      <c r="Z71" s="917"/>
      <c r="AA71" s="917">
        <v>74</v>
      </c>
      <c r="AB71" s="917"/>
      <c r="AC71" s="917"/>
      <c r="AD71" s="917"/>
      <c r="AE71" s="917"/>
      <c r="AF71" s="917">
        <v>74</v>
      </c>
      <c r="AG71" s="917"/>
      <c r="AH71" s="917"/>
      <c r="AI71" s="917"/>
      <c r="AJ71" s="917"/>
      <c r="AK71" s="917">
        <v>550</v>
      </c>
      <c r="AL71" s="917"/>
      <c r="AM71" s="917"/>
      <c r="AN71" s="917"/>
      <c r="AO71" s="917"/>
      <c r="AP71" s="917" t="s">
        <v>577</v>
      </c>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571</v>
      </c>
      <c r="C72" s="960"/>
      <c r="D72" s="960"/>
      <c r="E72" s="960"/>
      <c r="F72" s="960"/>
      <c r="G72" s="960"/>
      <c r="H72" s="960"/>
      <c r="I72" s="960"/>
      <c r="J72" s="960"/>
      <c r="K72" s="960"/>
      <c r="L72" s="960"/>
      <c r="M72" s="960"/>
      <c r="N72" s="960"/>
      <c r="O72" s="960"/>
      <c r="P72" s="961"/>
      <c r="Q72" s="962">
        <v>771</v>
      </c>
      <c r="R72" s="917"/>
      <c r="S72" s="917"/>
      <c r="T72" s="917"/>
      <c r="U72" s="917"/>
      <c r="V72" s="917">
        <v>749</v>
      </c>
      <c r="W72" s="917"/>
      <c r="X72" s="917"/>
      <c r="Y72" s="917"/>
      <c r="Z72" s="917"/>
      <c r="AA72" s="917">
        <v>22</v>
      </c>
      <c r="AB72" s="917"/>
      <c r="AC72" s="917"/>
      <c r="AD72" s="917"/>
      <c r="AE72" s="917"/>
      <c r="AF72" s="917">
        <v>22</v>
      </c>
      <c r="AG72" s="917"/>
      <c r="AH72" s="917"/>
      <c r="AI72" s="917"/>
      <c r="AJ72" s="917"/>
      <c r="AK72" s="917" t="s">
        <v>577</v>
      </c>
      <c r="AL72" s="917"/>
      <c r="AM72" s="917"/>
      <c r="AN72" s="917"/>
      <c r="AO72" s="917"/>
      <c r="AP72" s="917" t="s">
        <v>577</v>
      </c>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572</v>
      </c>
      <c r="C73" s="960"/>
      <c r="D73" s="960"/>
      <c r="E73" s="960"/>
      <c r="F73" s="960"/>
      <c r="G73" s="960"/>
      <c r="H73" s="960"/>
      <c r="I73" s="960"/>
      <c r="J73" s="960"/>
      <c r="K73" s="960"/>
      <c r="L73" s="960"/>
      <c r="M73" s="960"/>
      <c r="N73" s="960"/>
      <c r="O73" s="960"/>
      <c r="P73" s="961"/>
      <c r="Q73" s="962">
        <v>4876</v>
      </c>
      <c r="R73" s="917"/>
      <c r="S73" s="917"/>
      <c r="T73" s="917"/>
      <c r="U73" s="917"/>
      <c r="V73" s="917">
        <v>4857</v>
      </c>
      <c r="W73" s="917"/>
      <c r="X73" s="917"/>
      <c r="Y73" s="917"/>
      <c r="Z73" s="917"/>
      <c r="AA73" s="917">
        <v>19</v>
      </c>
      <c r="AB73" s="917"/>
      <c r="AC73" s="917"/>
      <c r="AD73" s="917"/>
      <c r="AE73" s="917"/>
      <c r="AF73" s="917">
        <v>19</v>
      </c>
      <c r="AG73" s="917"/>
      <c r="AH73" s="917"/>
      <c r="AI73" s="917"/>
      <c r="AJ73" s="917"/>
      <c r="AK73" s="917">
        <v>57</v>
      </c>
      <c r="AL73" s="917"/>
      <c r="AM73" s="917"/>
      <c r="AN73" s="917"/>
      <c r="AO73" s="917"/>
      <c r="AP73" s="917" t="s">
        <v>577</v>
      </c>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573</v>
      </c>
      <c r="C74" s="960"/>
      <c r="D74" s="960"/>
      <c r="E74" s="960"/>
      <c r="F74" s="960"/>
      <c r="G74" s="960"/>
      <c r="H74" s="960"/>
      <c r="I74" s="960"/>
      <c r="J74" s="960"/>
      <c r="K74" s="960"/>
      <c r="L74" s="960"/>
      <c r="M74" s="960"/>
      <c r="N74" s="960"/>
      <c r="O74" s="960"/>
      <c r="P74" s="961"/>
      <c r="Q74" s="962">
        <v>309</v>
      </c>
      <c r="R74" s="917"/>
      <c r="S74" s="917"/>
      <c r="T74" s="917"/>
      <c r="U74" s="917"/>
      <c r="V74" s="917">
        <v>269</v>
      </c>
      <c r="W74" s="917"/>
      <c r="X74" s="917"/>
      <c r="Y74" s="917"/>
      <c r="Z74" s="917"/>
      <c r="AA74" s="917">
        <v>39</v>
      </c>
      <c r="AB74" s="917"/>
      <c r="AC74" s="917"/>
      <c r="AD74" s="917"/>
      <c r="AE74" s="917"/>
      <c r="AF74" s="917">
        <v>39</v>
      </c>
      <c r="AG74" s="917"/>
      <c r="AH74" s="917"/>
      <c r="AI74" s="917"/>
      <c r="AJ74" s="917"/>
      <c r="AK74" s="917">
        <v>22</v>
      </c>
      <c r="AL74" s="917"/>
      <c r="AM74" s="917"/>
      <c r="AN74" s="917"/>
      <c r="AO74" s="917"/>
      <c r="AP74" s="917" t="s">
        <v>577</v>
      </c>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574</v>
      </c>
      <c r="C75" s="960"/>
      <c r="D75" s="960"/>
      <c r="E75" s="960"/>
      <c r="F75" s="960"/>
      <c r="G75" s="960"/>
      <c r="H75" s="960"/>
      <c r="I75" s="960"/>
      <c r="J75" s="960"/>
      <c r="K75" s="960"/>
      <c r="L75" s="960"/>
      <c r="M75" s="960"/>
      <c r="N75" s="960"/>
      <c r="O75" s="960"/>
      <c r="P75" s="961"/>
      <c r="Q75" s="965">
        <v>116433</v>
      </c>
      <c r="R75" s="966"/>
      <c r="S75" s="966"/>
      <c r="T75" s="966"/>
      <c r="U75" s="916"/>
      <c r="V75" s="967">
        <v>108367</v>
      </c>
      <c r="W75" s="966"/>
      <c r="X75" s="966"/>
      <c r="Y75" s="966"/>
      <c r="Z75" s="916"/>
      <c r="AA75" s="967">
        <v>8066</v>
      </c>
      <c r="AB75" s="966"/>
      <c r="AC75" s="966"/>
      <c r="AD75" s="966"/>
      <c r="AE75" s="916"/>
      <c r="AF75" s="967">
        <v>8066</v>
      </c>
      <c r="AG75" s="966"/>
      <c r="AH75" s="966"/>
      <c r="AI75" s="966"/>
      <c r="AJ75" s="916"/>
      <c r="AK75" s="967" t="s">
        <v>577</v>
      </c>
      <c r="AL75" s="966"/>
      <c r="AM75" s="966"/>
      <c r="AN75" s="966"/>
      <c r="AO75" s="916"/>
      <c r="AP75" s="967" t="s">
        <v>577</v>
      </c>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SUM(AF68:AJ75)</f>
        <v>9373</v>
      </c>
      <c r="AG88" s="928"/>
      <c r="AH88" s="928"/>
      <c r="AI88" s="928"/>
      <c r="AJ88" s="928"/>
      <c r="AK88" s="925"/>
      <c r="AL88" s="925"/>
      <c r="AM88" s="925"/>
      <c r="AN88" s="925"/>
      <c r="AO88" s="925"/>
      <c r="AP88" s="928">
        <f>SUM(AP68:AT75)</f>
        <v>1896</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SUM(CR7:CV88)</f>
        <v>420</v>
      </c>
      <c r="CS102" s="936"/>
      <c r="CT102" s="936"/>
      <c r="CU102" s="936"/>
      <c r="CV102" s="979"/>
      <c r="CW102" s="978">
        <f t="shared" ref="CW102" si="0">SUM(CW7:DA88)</f>
        <v>0</v>
      </c>
      <c r="CX102" s="936"/>
      <c r="CY102" s="936"/>
      <c r="CZ102" s="936"/>
      <c r="DA102" s="979"/>
      <c r="DB102" s="978">
        <f t="shared" ref="DB102" si="1">SUM(DB7:DF88)</f>
        <v>0</v>
      </c>
      <c r="DC102" s="936"/>
      <c r="DD102" s="936"/>
      <c r="DE102" s="936"/>
      <c r="DF102" s="979"/>
      <c r="DG102" s="978">
        <f t="shared" ref="DG102" si="2">SUM(DG7:DK88)</f>
        <v>0</v>
      </c>
      <c r="DH102" s="936"/>
      <c r="DI102" s="936"/>
      <c r="DJ102" s="936"/>
      <c r="DK102" s="979"/>
      <c r="DL102" s="978">
        <f t="shared" ref="DL102" si="3">SUM(DL7:DP88)</f>
        <v>0</v>
      </c>
      <c r="DM102" s="936"/>
      <c r="DN102" s="936"/>
      <c r="DO102" s="936"/>
      <c r="DP102" s="979"/>
      <c r="DQ102" s="978">
        <f t="shared" ref="DQ102" si="4">SUM(DQ7:DU88)</f>
        <v>0</v>
      </c>
      <c r="DR102" s="936"/>
      <c r="DS102" s="936"/>
      <c r="DT102" s="936"/>
      <c r="DU102" s="979"/>
      <c r="DV102" s="1002">
        <f t="shared" ref="DV102" si="5">SUM(DV7:DZ88)</f>
        <v>0</v>
      </c>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306</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306</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306</v>
      </c>
      <c r="DR109" s="981"/>
      <c r="DS109" s="981"/>
      <c r="DT109" s="981"/>
      <c r="DU109" s="982"/>
      <c r="DV109" s="980" t="s">
        <v>424</v>
      </c>
      <c r="DW109" s="981"/>
      <c r="DX109" s="981"/>
      <c r="DY109" s="981"/>
      <c r="DZ109" s="983"/>
    </row>
    <row r="110" spans="1:131" s="248" customFormat="1" ht="26.25" customHeight="1" x14ac:dyDescent="0.15">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1054299</v>
      </c>
      <c r="AB110" s="988"/>
      <c r="AC110" s="988"/>
      <c r="AD110" s="988"/>
      <c r="AE110" s="989"/>
      <c r="AF110" s="990">
        <v>1161115</v>
      </c>
      <c r="AG110" s="988"/>
      <c r="AH110" s="988"/>
      <c r="AI110" s="988"/>
      <c r="AJ110" s="989"/>
      <c r="AK110" s="990">
        <v>1095633</v>
      </c>
      <c r="AL110" s="988"/>
      <c r="AM110" s="988"/>
      <c r="AN110" s="988"/>
      <c r="AO110" s="989"/>
      <c r="AP110" s="991">
        <v>69.5</v>
      </c>
      <c r="AQ110" s="992"/>
      <c r="AR110" s="992"/>
      <c r="AS110" s="992"/>
      <c r="AT110" s="993"/>
      <c r="AU110" s="994" t="s">
        <v>73</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8642367</v>
      </c>
      <c r="BR110" s="1023"/>
      <c r="BS110" s="1023"/>
      <c r="BT110" s="1023"/>
      <c r="BU110" s="1023"/>
      <c r="BV110" s="1023">
        <v>9175863</v>
      </c>
      <c r="BW110" s="1023"/>
      <c r="BX110" s="1023"/>
      <c r="BY110" s="1023"/>
      <c r="BZ110" s="1023"/>
      <c r="CA110" s="1023">
        <v>10189899</v>
      </c>
      <c r="CB110" s="1023"/>
      <c r="CC110" s="1023"/>
      <c r="CD110" s="1023"/>
      <c r="CE110" s="1023"/>
      <c r="CF110" s="1037">
        <v>646.4</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137</v>
      </c>
      <c r="DH110" s="1023"/>
      <c r="DI110" s="1023"/>
      <c r="DJ110" s="1023"/>
      <c r="DK110" s="1023"/>
      <c r="DL110" s="1023" t="s">
        <v>137</v>
      </c>
      <c r="DM110" s="1023"/>
      <c r="DN110" s="1023"/>
      <c r="DO110" s="1023"/>
      <c r="DP110" s="1023"/>
      <c r="DQ110" s="1023" t="s">
        <v>137</v>
      </c>
      <c r="DR110" s="1023"/>
      <c r="DS110" s="1023"/>
      <c r="DT110" s="1023"/>
      <c r="DU110" s="1023"/>
      <c r="DV110" s="1024" t="s">
        <v>137</v>
      </c>
      <c r="DW110" s="1024"/>
      <c r="DX110" s="1024"/>
      <c r="DY110" s="1024"/>
      <c r="DZ110" s="1025"/>
    </row>
    <row r="111" spans="1:131" s="248" customFormat="1" ht="26.25" customHeight="1" x14ac:dyDescent="0.15">
      <c r="A111" s="1026" t="s">
        <v>430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137</v>
      </c>
      <c r="AB111" s="1030"/>
      <c r="AC111" s="1030"/>
      <c r="AD111" s="1030"/>
      <c r="AE111" s="1031"/>
      <c r="AF111" s="1032" t="s">
        <v>137</v>
      </c>
      <c r="AG111" s="1030"/>
      <c r="AH111" s="1030"/>
      <c r="AI111" s="1030"/>
      <c r="AJ111" s="1031"/>
      <c r="AK111" s="1032" t="s">
        <v>137</v>
      </c>
      <c r="AL111" s="1030"/>
      <c r="AM111" s="1030"/>
      <c r="AN111" s="1030"/>
      <c r="AO111" s="1031"/>
      <c r="AP111" s="1033" t="s">
        <v>137</v>
      </c>
      <c r="AQ111" s="1034"/>
      <c r="AR111" s="1034"/>
      <c r="AS111" s="1034"/>
      <c r="AT111" s="1035"/>
      <c r="AU111" s="996"/>
      <c r="AV111" s="997"/>
      <c r="AW111" s="997"/>
      <c r="AX111" s="997"/>
      <c r="AY111" s="997"/>
      <c r="AZ111" s="1045" t="s">
        <v>431</v>
      </c>
      <c r="BA111" s="1046"/>
      <c r="BB111" s="1046"/>
      <c r="BC111" s="1046"/>
      <c r="BD111" s="1046"/>
      <c r="BE111" s="1046"/>
      <c r="BF111" s="1046"/>
      <c r="BG111" s="1046"/>
      <c r="BH111" s="1046"/>
      <c r="BI111" s="1046"/>
      <c r="BJ111" s="1046"/>
      <c r="BK111" s="1046"/>
      <c r="BL111" s="1046"/>
      <c r="BM111" s="1046"/>
      <c r="BN111" s="1046"/>
      <c r="BO111" s="1046"/>
      <c r="BP111" s="1047"/>
      <c r="BQ111" s="1015" t="s">
        <v>137</v>
      </c>
      <c r="BR111" s="1016"/>
      <c r="BS111" s="1016"/>
      <c r="BT111" s="1016"/>
      <c r="BU111" s="1016"/>
      <c r="BV111" s="1016" t="s">
        <v>137</v>
      </c>
      <c r="BW111" s="1016"/>
      <c r="BX111" s="1016"/>
      <c r="BY111" s="1016"/>
      <c r="BZ111" s="1016"/>
      <c r="CA111" s="1016" t="s">
        <v>137</v>
      </c>
      <c r="CB111" s="1016"/>
      <c r="CC111" s="1016"/>
      <c r="CD111" s="1016"/>
      <c r="CE111" s="1016"/>
      <c r="CF111" s="1010" t="s">
        <v>137</v>
      </c>
      <c r="CG111" s="1011"/>
      <c r="CH111" s="1011"/>
      <c r="CI111" s="1011"/>
      <c r="CJ111" s="1011"/>
      <c r="CK111" s="1041"/>
      <c r="CL111" s="1042"/>
      <c r="CM111" s="1012" t="s">
        <v>432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137</v>
      </c>
      <c r="DH111" s="1016"/>
      <c r="DI111" s="1016"/>
      <c r="DJ111" s="1016"/>
      <c r="DK111" s="1016"/>
      <c r="DL111" s="1016" t="s">
        <v>137</v>
      </c>
      <c r="DM111" s="1016"/>
      <c r="DN111" s="1016"/>
      <c r="DO111" s="1016"/>
      <c r="DP111" s="1016"/>
      <c r="DQ111" s="1016" t="s">
        <v>137</v>
      </c>
      <c r="DR111" s="1016"/>
      <c r="DS111" s="1016"/>
      <c r="DT111" s="1016"/>
      <c r="DU111" s="1016"/>
      <c r="DV111" s="1017" t="s">
        <v>137</v>
      </c>
      <c r="DW111" s="1017"/>
      <c r="DX111" s="1017"/>
      <c r="DY111" s="1017"/>
      <c r="DZ111" s="1018"/>
    </row>
    <row r="112" spans="1:131" s="248" customFormat="1" ht="26.25" customHeight="1" x14ac:dyDescent="0.15">
      <c r="A112" s="1048" t="s">
        <v>433</v>
      </c>
      <c r="B112" s="1049"/>
      <c r="C112" s="1046" t="s">
        <v>434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137</v>
      </c>
      <c r="AB112" s="1055"/>
      <c r="AC112" s="1055"/>
      <c r="AD112" s="1055"/>
      <c r="AE112" s="1056"/>
      <c r="AF112" s="1057" t="s">
        <v>137</v>
      </c>
      <c r="AG112" s="1055"/>
      <c r="AH112" s="1055"/>
      <c r="AI112" s="1055"/>
      <c r="AJ112" s="1056"/>
      <c r="AK112" s="1057" t="s">
        <v>137</v>
      </c>
      <c r="AL112" s="1055"/>
      <c r="AM112" s="1055"/>
      <c r="AN112" s="1055"/>
      <c r="AO112" s="1056"/>
      <c r="AP112" s="1058" t="s">
        <v>137</v>
      </c>
      <c r="AQ112" s="1059"/>
      <c r="AR112" s="1059"/>
      <c r="AS112" s="1059"/>
      <c r="AT112" s="1060"/>
      <c r="AU112" s="996"/>
      <c r="AV112" s="997"/>
      <c r="AW112" s="997"/>
      <c r="AX112" s="997"/>
      <c r="AY112" s="997"/>
      <c r="AZ112" s="1045" t="s">
        <v>435</v>
      </c>
      <c r="BA112" s="1046"/>
      <c r="BB112" s="1046"/>
      <c r="BC112" s="1046"/>
      <c r="BD112" s="1046"/>
      <c r="BE112" s="1046"/>
      <c r="BF112" s="1046"/>
      <c r="BG112" s="1046"/>
      <c r="BH112" s="1046"/>
      <c r="BI112" s="1046"/>
      <c r="BJ112" s="1046"/>
      <c r="BK112" s="1046"/>
      <c r="BL112" s="1046"/>
      <c r="BM112" s="1046"/>
      <c r="BN112" s="1046"/>
      <c r="BO112" s="1046"/>
      <c r="BP112" s="1047"/>
      <c r="BQ112" s="1015">
        <v>3156018</v>
      </c>
      <c r="BR112" s="1016"/>
      <c r="BS112" s="1016"/>
      <c r="BT112" s="1016"/>
      <c r="BU112" s="1016"/>
      <c r="BV112" s="1016">
        <v>2712807</v>
      </c>
      <c r="BW112" s="1016"/>
      <c r="BX112" s="1016"/>
      <c r="BY112" s="1016"/>
      <c r="BZ112" s="1016"/>
      <c r="CA112" s="1016">
        <v>2510913</v>
      </c>
      <c r="CB112" s="1016"/>
      <c r="CC112" s="1016"/>
      <c r="CD112" s="1016"/>
      <c r="CE112" s="1016"/>
      <c r="CF112" s="1010">
        <v>159.30000000000001</v>
      </c>
      <c r="CG112" s="1011"/>
      <c r="CH112" s="1011"/>
      <c r="CI112" s="1011"/>
      <c r="CJ112" s="1011"/>
      <c r="CK112" s="1041"/>
      <c r="CL112" s="1042"/>
      <c r="CM112" s="1012" t="s">
        <v>436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137</v>
      </c>
      <c r="DH112" s="1016"/>
      <c r="DI112" s="1016"/>
      <c r="DJ112" s="1016"/>
      <c r="DK112" s="1016"/>
      <c r="DL112" s="1016" t="s">
        <v>137</v>
      </c>
      <c r="DM112" s="1016"/>
      <c r="DN112" s="1016"/>
      <c r="DO112" s="1016"/>
      <c r="DP112" s="1016"/>
      <c r="DQ112" s="1016" t="s">
        <v>137</v>
      </c>
      <c r="DR112" s="1016"/>
      <c r="DS112" s="1016"/>
      <c r="DT112" s="1016"/>
      <c r="DU112" s="1016"/>
      <c r="DV112" s="1017" t="s">
        <v>137</v>
      </c>
      <c r="DW112" s="1017"/>
      <c r="DX112" s="1017"/>
      <c r="DY112" s="1017"/>
      <c r="DZ112" s="1018"/>
    </row>
    <row r="113" spans="1:130" s="248" customFormat="1" ht="26.25" customHeight="1" x14ac:dyDescent="0.15">
      <c r="A113" s="1050"/>
      <c r="B113" s="1051"/>
      <c r="C113" s="1046" t="s">
        <v>437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197413</v>
      </c>
      <c r="AB113" s="1030"/>
      <c r="AC113" s="1030"/>
      <c r="AD113" s="1030"/>
      <c r="AE113" s="1031"/>
      <c r="AF113" s="1032">
        <v>190078</v>
      </c>
      <c r="AG113" s="1030"/>
      <c r="AH113" s="1030"/>
      <c r="AI113" s="1030"/>
      <c r="AJ113" s="1031"/>
      <c r="AK113" s="1032">
        <v>186353</v>
      </c>
      <c r="AL113" s="1030"/>
      <c r="AM113" s="1030"/>
      <c r="AN113" s="1030"/>
      <c r="AO113" s="1031"/>
      <c r="AP113" s="1033">
        <v>11.8</v>
      </c>
      <c r="AQ113" s="1034"/>
      <c r="AR113" s="1034"/>
      <c r="AS113" s="1034"/>
      <c r="AT113" s="1035"/>
      <c r="AU113" s="996"/>
      <c r="AV113" s="997"/>
      <c r="AW113" s="997"/>
      <c r="AX113" s="997"/>
      <c r="AY113" s="997"/>
      <c r="AZ113" s="1045" t="s">
        <v>438</v>
      </c>
      <c r="BA113" s="1046"/>
      <c r="BB113" s="1046"/>
      <c r="BC113" s="1046"/>
      <c r="BD113" s="1046"/>
      <c r="BE113" s="1046"/>
      <c r="BF113" s="1046"/>
      <c r="BG113" s="1046"/>
      <c r="BH113" s="1046"/>
      <c r="BI113" s="1046"/>
      <c r="BJ113" s="1046"/>
      <c r="BK113" s="1046"/>
      <c r="BL113" s="1046"/>
      <c r="BM113" s="1046"/>
      <c r="BN113" s="1046"/>
      <c r="BO113" s="1046"/>
      <c r="BP113" s="1047"/>
      <c r="BQ113" s="1015">
        <v>56341</v>
      </c>
      <c r="BR113" s="1016"/>
      <c r="BS113" s="1016"/>
      <c r="BT113" s="1016"/>
      <c r="BU113" s="1016"/>
      <c r="BV113" s="1016">
        <v>52171</v>
      </c>
      <c r="BW113" s="1016"/>
      <c r="BX113" s="1016"/>
      <c r="BY113" s="1016"/>
      <c r="BZ113" s="1016"/>
      <c r="CA113" s="1016">
        <v>50272</v>
      </c>
      <c r="CB113" s="1016"/>
      <c r="CC113" s="1016"/>
      <c r="CD113" s="1016"/>
      <c r="CE113" s="1016"/>
      <c r="CF113" s="1010">
        <v>3.2</v>
      </c>
      <c r="CG113" s="1011"/>
      <c r="CH113" s="1011"/>
      <c r="CI113" s="1011"/>
      <c r="CJ113" s="1011"/>
      <c r="CK113" s="1041"/>
      <c r="CL113" s="1042"/>
      <c r="CM113" s="1012" t="s">
        <v>439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137</v>
      </c>
      <c r="DM113" s="1055"/>
      <c r="DN113" s="1055"/>
      <c r="DO113" s="1055"/>
      <c r="DP113" s="1056"/>
      <c r="DQ113" s="1057" t="s">
        <v>137</v>
      </c>
      <c r="DR113" s="1055"/>
      <c r="DS113" s="1055"/>
      <c r="DT113" s="1055"/>
      <c r="DU113" s="1056"/>
      <c r="DV113" s="1058" t="s">
        <v>137</v>
      </c>
      <c r="DW113" s="1059"/>
      <c r="DX113" s="1059"/>
      <c r="DY113" s="1059"/>
      <c r="DZ113" s="1060"/>
    </row>
    <row r="114" spans="1:130" s="248" customFormat="1" ht="26.25" customHeight="1" x14ac:dyDescent="0.15">
      <c r="A114" s="1050"/>
      <c r="B114" s="1051"/>
      <c r="C114" s="1046" t="s">
        <v>440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2973</v>
      </c>
      <c r="AB114" s="1055"/>
      <c r="AC114" s="1055"/>
      <c r="AD114" s="1055"/>
      <c r="AE114" s="1056"/>
      <c r="AF114" s="1057">
        <v>3041</v>
      </c>
      <c r="AG114" s="1055"/>
      <c r="AH114" s="1055"/>
      <c r="AI114" s="1055"/>
      <c r="AJ114" s="1056"/>
      <c r="AK114" s="1057">
        <v>2914</v>
      </c>
      <c r="AL114" s="1055"/>
      <c r="AM114" s="1055"/>
      <c r="AN114" s="1055"/>
      <c r="AO114" s="1056"/>
      <c r="AP114" s="1058">
        <v>0.2</v>
      </c>
      <c r="AQ114" s="1059"/>
      <c r="AR114" s="1059"/>
      <c r="AS114" s="1059"/>
      <c r="AT114" s="1060"/>
      <c r="AU114" s="996"/>
      <c r="AV114" s="997"/>
      <c r="AW114" s="997"/>
      <c r="AX114" s="997"/>
      <c r="AY114" s="997"/>
      <c r="AZ114" s="1045" t="s">
        <v>441</v>
      </c>
      <c r="BA114" s="1046"/>
      <c r="BB114" s="1046"/>
      <c r="BC114" s="1046"/>
      <c r="BD114" s="1046"/>
      <c r="BE114" s="1046"/>
      <c r="BF114" s="1046"/>
      <c r="BG114" s="1046"/>
      <c r="BH114" s="1046"/>
      <c r="BI114" s="1046"/>
      <c r="BJ114" s="1046"/>
      <c r="BK114" s="1046"/>
      <c r="BL114" s="1046"/>
      <c r="BM114" s="1046"/>
      <c r="BN114" s="1046"/>
      <c r="BO114" s="1046"/>
      <c r="BP114" s="1047"/>
      <c r="BQ114" s="1015">
        <v>447168</v>
      </c>
      <c r="BR114" s="1016"/>
      <c r="BS114" s="1016"/>
      <c r="BT114" s="1016"/>
      <c r="BU114" s="1016"/>
      <c r="BV114" s="1016">
        <v>320345</v>
      </c>
      <c r="BW114" s="1016"/>
      <c r="BX114" s="1016"/>
      <c r="BY114" s="1016"/>
      <c r="BZ114" s="1016"/>
      <c r="CA114" s="1016">
        <v>316825</v>
      </c>
      <c r="CB114" s="1016"/>
      <c r="CC114" s="1016"/>
      <c r="CD114" s="1016"/>
      <c r="CE114" s="1016"/>
      <c r="CF114" s="1010">
        <v>20.100000000000001</v>
      </c>
      <c r="CG114" s="1011"/>
      <c r="CH114" s="1011"/>
      <c r="CI114" s="1011"/>
      <c r="CJ114" s="1011"/>
      <c r="CK114" s="1041"/>
      <c r="CL114" s="1042"/>
      <c r="CM114" s="1012" t="s">
        <v>442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137</v>
      </c>
      <c r="DH114" s="1055"/>
      <c r="DI114" s="1055"/>
      <c r="DJ114" s="1055"/>
      <c r="DK114" s="1056"/>
      <c r="DL114" s="1057" t="s">
        <v>137</v>
      </c>
      <c r="DM114" s="1055"/>
      <c r="DN114" s="1055"/>
      <c r="DO114" s="1055"/>
      <c r="DP114" s="1056"/>
      <c r="DQ114" s="1057" t="s">
        <v>137</v>
      </c>
      <c r="DR114" s="1055"/>
      <c r="DS114" s="1055"/>
      <c r="DT114" s="1055"/>
      <c r="DU114" s="1056"/>
      <c r="DV114" s="1058" t="s">
        <v>137</v>
      </c>
      <c r="DW114" s="1059"/>
      <c r="DX114" s="1059"/>
      <c r="DY114" s="1059"/>
      <c r="DZ114" s="1060"/>
    </row>
    <row r="115" spans="1:130" s="248" customFormat="1" ht="26.25" customHeight="1" x14ac:dyDescent="0.15">
      <c r="A115" s="1050"/>
      <c r="B115" s="1051"/>
      <c r="C115" s="1046" t="s">
        <v>443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137</v>
      </c>
      <c r="AB115" s="1030"/>
      <c r="AC115" s="1030"/>
      <c r="AD115" s="1030"/>
      <c r="AE115" s="1031"/>
      <c r="AF115" s="1032" t="s">
        <v>137</v>
      </c>
      <c r="AG115" s="1030"/>
      <c r="AH115" s="1030"/>
      <c r="AI115" s="1030"/>
      <c r="AJ115" s="1031"/>
      <c r="AK115" s="1032" t="s">
        <v>137</v>
      </c>
      <c r="AL115" s="1030"/>
      <c r="AM115" s="1030"/>
      <c r="AN115" s="1030"/>
      <c r="AO115" s="1031"/>
      <c r="AP115" s="1033" t="s">
        <v>137</v>
      </c>
      <c r="AQ115" s="1034"/>
      <c r="AR115" s="1034"/>
      <c r="AS115" s="1034"/>
      <c r="AT115" s="1035"/>
      <c r="AU115" s="996"/>
      <c r="AV115" s="997"/>
      <c r="AW115" s="997"/>
      <c r="AX115" s="997"/>
      <c r="AY115" s="997"/>
      <c r="AZ115" s="1045" t="s">
        <v>444</v>
      </c>
      <c r="BA115" s="1046"/>
      <c r="BB115" s="1046"/>
      <c r="BC115" s="1046"/>
      <c r="BD115" s="1046"/>
      <c r="BE115" s="1046"/>
      <c r="BF115" s="1046"/>
      <c r="BG115" s="1046"/>
      <c r="BH115" s="1046"/>
      <c r="BI115" s="1046"/>
      <c r="BJ115" s="1046"/>
      <c r="BK115" s="1046"/>
      <c r="BL115" s="1046"/>
      <c r="BM115" s="1046"/>
      <c r="BN115" s="1046"/>
      <c r="BO115" s="1046"/>
      <c r="BP115" s="1047"/>
      <c r="BQ115" s="1015" t="s">
        <v>137</v>
      </c>
      <c r="BR115" s="1016"/>
      <c r="BS115" s="1016"/>
      <c r="BT115" s="1016"/>
      <c r="BU115" s="1016"/>
      <c r="BV115" s="1016" t="s">
        <v>137</v>
      </c>
      <c r="BW115" s="1016"/>
      <c r="BX115" s="1016"/>
      <c r="BY115" s="1016"/>
      <c r="BZ115" s="1016"/>
      <c r="CA115" s="1016" t="s">
        <v>137</v>
      </c>
      <c r="CB115" s="1016"/>
      <c r="CC115" s="1016"/>
      <c r="CD115" s="1016"/>
      <c r="CE115" s="1016"/>
      <c r="CF115" s="1010" t="s">
        <v>137</v>
      </c>
      <c r="CG115" s="1011"/>
      <c r="CH115" s="1011"/>
      <c r="CI115" s="1011"/>
      <c r="CJ115" s="1011"/>
      <c r="CK115" s="1041"/>
      <c r="CL115" s="1042"/>
      <c r="CM115" s="1045" t="s">
        <v>445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137</v>
      </c>
      <c r="DM115" s="1055"/>
      <c r="DN115" s="1055"/>
      <c r="DO115" s="1055"/>
      <c r="DP115" s="1056"/>
      <c r="DQ115" s="1057" t="s">
        <v>137</v>
      </c>
      <c r="DR115" s="1055"/>
      <c r="DS115" s="1055"/>
      <c r="DT115" s="1055"/>
      <c r="DU115" s="1056"/>
      <c r="DV115" s="1058" t="s">
        <v>137</v>
      </c>
      <c r="DW115" s="1059"/>
      <c r="DX115" s="1059"/>
      <c r="DY115" s="1059"/>
      <c r="DZ115" s="1060"/>
    </row>
    <row r="116" spans="1:130" s="248" customFormat="1" ht="26.25" customHeight="1" x14ac:dyDescent="0.15">
      <c r="A116" s="1052"/>
      <c r="B116" s="1053"/>
      <c r="C116" s="1061" t="s">
        <v>446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435</v>
      </c>
      <c r="AB116" s="1055"/>
      <c r="AC116" s="1055"/>
      <c r="AD116" s="1055"/>
      <c r="AE116" s="1056"/>
      <c r="AF116" s="1057">
        <v>404</v>
      </c>
      <c r="AG116" s="1055"/>
      <c r="AH116" s="1055"/>
      <c r="AI116" s="1055"/>
      <c r="AJ116" s="1056"/>
      <c r="AK116" s="1057">
        <v>362</v>
      </c>
      <c r="AL116" s="1055"/>
      <c r="AM116" s="1055"/>
      <c r="AN116" s="1055"/>
      <c r="AO116" s="1056"/>
      <c r="AP116" s="1058">
        <v>0</v>
      </c>
      <c r="AQ116" s="1059"/>
      <c r="AR116" s="1059"/>
      <c r="AS116" s="1059"/>
      <c r="AT116" s="1060"/>
      <c r="AU116" s="996"/>
      <c r="AV116" s="997"/>
      <c r="AW116" s="997"/>
      <c r="AX116" s="997"/>
      <c r="AY116" s="997"/>
      <c r="AZ116" s="1063" t="s">
        <v>447</v>
      </c>
      <c r="BA116" s="1064"/>
      <c r="BB116" s="1064"/>
      <c r="BC116" s="1064"/>
      <c r="BD116" s="1064"/>
      <c r="BE116" s="1064"/>
      <c r="BF116" s="1064"/>
      <c r="BG116" s="1064"/>
      <c r="BH116" s="1064"/>
      <c r="BI116" s="1064"/>
      <c r="BJ116" s="1064"/>
      <c r="BK116" s="1064"/>
      <c r="BL116" s="1064"/>
      <c r="BM116" s="1064"/>
      <c r="BN116" s="1064"/>
      <c r="BO116" s="1064"/>
      <c r="BP116" s="1065"/>
      <c r="BQ116" s="1015" t="s">
        <v>137</v>
      </c>
      <c r="BR116" s="1016"/>
      <c r="BS116" s="1016"/>
      <c r="BT116" s="1016"/>
      <c r="BU116" s="1016"/>
      <c r="BV116" s="1016" t="s">
        <v>137</v>
      </c>
      <c r="BW116" s="1016"/>
      <c r="BX116" s="1016"/>
      <c r="BY116" s="1016"/>
      <c r="BZ116" s="1016"/>
      <c r="CA116" s="1016" t="s">
        <v>137</v>
      </c>
      <c r="CB116" s="1016"/>
      <c r="CC116" s="1016"/>
      <c r="CD116" s="1016"/>
      <c r="CE116" s="1016"/>
      <c r="CF116" s="1010" t="s">
        <v>137</v>
      </c>
      <c r="CG116" s="1011"/>
      <c r="CH116" s="1011"/>
      <c r="CI116" s="1011"/>
      <c r="CJ116" s="1011"/>
      <c r="CK116" s="1041"/>
      <c r="CL116" s="1042"/>
      <c r="CM116" s="1012" t="s">
        <v>448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137</v>
      </c>
      <c r="DH116" s="1055"/>
      <c r="DI116" s="1055"/>
      <c r="DJ116" s="1055"/>
      <c r="DK116" s="1056"/>
      <c r="DL116" s="1057" t="s">
        <v>137</v>
      </c>
      <c r="DM116" s="1055"/>
      <c r="DN116" s="1055"/>
      <c r="DO116" s="1055"/>
      <c r="DP116" s="1056"/>
      <c r="DQ116" s="1057" t="s">
        <v>137</v>
      </c>
      <c r="DR116" s="1055"/>
      <c r="DS116" s="1055"/>
      <c r="DT116" s="1055"/>
      <c r="DU116" s="1056"/>
      <c r="DV116" s="1058" t="s">
        <v>137</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449</v>
      </c>
      <c r="Z117" s="982"/>
      <c r="AA117" s="1072">
        <v>1255120</v>
      </c>
      <c r="AB117" s="1073"/>
      <c r="AC117" s="1073"/>
      <c r="AD117" s="1073"/>
      <c r="AE117" s="1074"/>
      <c r="AF117" s="1075">
        <v>1354638</v>
      </c>
      <c r="AG117" s="1073"/>
      <c r="AH117" s="1073"/>
      <c r="AI117" s="1073"/>
      <c r="AJ117" s="1074"/>
      <c r="AK117" s="1075">
        <v>1285262</v>
      </c>
      <c r="AL117" s="1073"/>
      <c r="AM117" s="1073"/>
      <c r="AN117" s="1073"/>
      <c r="AO117" s="1074"/>
      <c r="AP117" s="1076"/>
      <c r="AQ117" s="1077"/>
      <c r="AR117" s="1077"/>
      <c r="AS117" s="1077"/>
      <c r="AT117" s="1078"/>
      <c r="AU117" s="996"/>
      <c r="AV117" s="997"/>
      <c r="AW117" s="997"/>
      <c r="AX117" s="997"/>
      <c r="AY117" s="997"/>
      <c r="AZ117" s="1063" t="s">
        <v>450</v>
      </c>
      <c r="BA117" s="1064"/>
      <c r="BB117" s="1064"/>
      <c r="BC117" s="1064"/>
      <c r="BD117" s="1064"/>
      <c r="BE117" s="1064"/>
      <c r="BF117" s="1064"/>
      <c r="BG117" s="1064"/>
      <c r="BH117" s="1064"/>
      <c r="BI117" s="1064"/>
      <c r="BJ117" s="1064"/>
      <c r="BK117" s="1064"/>
      <c r="BL117" s="1064"/>
      <c r="BM117" s="1064"/>
      <c r="BN117" s="1064"/>
      <c r="BO117" s="1064"/>
      <c r="BP117" s="1065"/>
      <c r="BQ117" s="1015" t="s">
        <v>137</v>
      </c>
      <c r="BR117" s="1016"/>
      <c r="BS117" s="1016"/>
      <c r="BT117" s="1016"/>
      <c r="BU117" s="1016"/>
      <c r="BV117" s="1016" t="s">
        <v>137</v>
      </c>
      <c r="BW117" s="1016"/>
      <c r="BX117" s="1016"/>
      <c r="BY117" s="1016"/>
      <c r="BZ117" s="1016"/>
      <c r="CA117" s="1016" t="s">
        <v>137</v>
      </c>
      <c r="CB117" s="1016"/>
      <c r="CC117" s="1016"/>
      <c r="CD117" s="1016"/>
      <c r="CE117" s="1016"/>
      <c r="CF117" s="1010" t="s">
        <v>137</v>
      </c>
      <c r="CG117" s="1011"/>
      <c r="CH117" s="1011"/>
      <c r="CI117" s="1011"/>
      <c r="CJ117" s="1011"/>
      <c r="CK117" s="1041"/>
      <c r="CL117" s="1042"/>
      <c r="CM117" s="1012" t="s">
        <v>451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137</v>
      </c>
      <c r="DH117" s="1055"/>
      <c r="DI117" s="1055"/>
      <c r="DJ117" s="1055"/>
      <c r="DK117" s="1056"/>
      <c r="DL117" s="1057" t="s">
        <v>137</v>
      </c>
      <c r="DM117" s="1055"/>
      <c r="DN117" s="1055"/>
      <c r="DO117" s="1055"/>
      <c r="DP117" s="1056"/>
      <c r="DQ117" s="1057" t="s">
        <v>137</v>
      </c>
      <c r="DR117" s="1055"/>
      <c r="DS117" s="1055"/>
      <c r="DT117" s="1055"/>
      <c r="DU117" s="1056"/>
      <c r="DV117" s="1058" t="s">
        <v>137</v>
      </c>
      <c r="DW117" s="1059"/>
      <c r="DX117" s="1059"/>
      <c r="DY117" s="1059"/>
      <c r="DZ117" s="1060"/>
    </row>
    <row r="118" spans="1:130" s="248" customFormat="1" ht="26.25" customHeight="1" x14ac:dyDescent="0.15">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306</v>
      </c>
      <c r="AL118" s="981"/>
      <c r="AM118" s="981"/>
      <c r="AN118" s="981"/>
      <c r="AO118" s="982"/>
      <c r="AP118" s="1067" t="s">
        <v>424</v>
      </c>
      <c r="AQ118" s="1068"/>
      <c r="AR118" s="1068"/>
      <c r="AS118" s="1068"/>
      <c r="AT118" s="1069"/>
      <c r="AU118" s="996"/>
      <c r="AV118" s="997"/>
      <c r="AW118" s="997"/>
      <c r="AX118" s="997"/>
      <c r="AY118" s="997"/>
      <c r="AZ118" s="1070" t="s">
        <v>452</v>
      </c>
      <c r="BA118" s="1061"/>
      <c r="BB118" s="1061"/>
      <c r="BC118" s="1061"/>
      <c r="BD118" s="1061"/>
      <c r="BE118" s="1061"/>
      <c r="BF118" s="1061"/>
      <c r="BG118" s="1061"/>
      <c r="BH118" s="1061"/>
      <c r="BI118" s="1061"/>
      <c r="BJ118" s="1061"/>
      <c r="BK118" s="1061"/>
      <c r="BL118" s="1061"/>
      <c r="BM118" s="1061"/>
      <c r="BN118" s="1061"/>
      <c r="BO118" s="1061"/>
      <c r="BP118" s="1062"/>
      <c r="BQ118" s="1093" t="s">
        <v>137</v>
      </c>
      <c r="BR118" s="1094"/>
      <c r="BS118" s="1094"/>
      <c r="BT118" s="1094"/>
      <c r="BU118" s="1094"/>
      <c r="BV118" s="1094" t="s">
        <v>137</v>
      </c>
      <c r="BW118" s="1094"/>
      <c r="BX118" s="1094"/>
      <c r="BY118" s="1094"/>
      <c r="BZ118" s="1094"/>
      <c r="CA118" s="1094" t="s">
        <v>137</v>
      </c>
      <c r="CB118" s="1094"/>
      <c r="CC118" s="1094"/>
      <c r="CD118" s="1094"/>
      <c r="CE118" s="1094"/>
      <c r="CF118" s="1010" t="s">
        <v>137</v>
      </c>
      <c r="CG118" s="1011"/>
      <c r="CH118" s="1011"/>
      <c r="CI118" s="1011"/>
      <c r="CJ118" s="1011"/>
      <c r="CK118" s="1041"/>
      <c r="CL118" s="1042"/>
      <c r="CM118" s="1012" t="s">
        <v>453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137</v>
      </c>
      <c r="DH118" s="1055"/>
      <c r="DI118" s="1055"/>
      <c r="DJ118" s="1055"/>
      <c r="DK118" s="1056"/>
      <c r="DL118" s="1057" t="s">
        <v>137</v>
      </c>
      <c r="DM118" s="1055"/>
      <c r="DN118" s="1055"/>
      <c r="DO118" s="1055"/>
      <c r="DP118" s="1056"/>
      <c r="DQ118" s="1057" t="s">
        <v>137</v>
      </c>
      <c r="DR118" s="1055"/>
      <c r="DS118" s="1055"/>
      <c r="DT118" s="1055"/>
      <c r="DU118" s="1056"/>
      <c r="DV118" s="1058" t="s">
        <v>137</v>
      </c>
      <c r="DW118" s="1059"/>
      <c r="DX118" s="1059"/>
      <c r="DY118" s="1059"/>
      <c r="DZ118" s="1060"/>
    </row>
    <row r="119" spans="1:130" s="248" customFormat="1" ht="26.25" customHeight="1" x14ac:dyDescent="0.15">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137</v>
      </c>
      <c r="AB119" s="988"/>
      <c r="AC119" s="988"/>
      <c r="AD119" s="988"/>
      <c r="AE119" s="989"/>
      <c r="AF119" s="990" t="s">
        <v>137</v>
      </c>
      <c r="AG119" s="988"/>
      <c r="AH119" s="988"/>
      <c r="AI119" s="988"/>
      <c r="AJ119" s="989"/>
      <c r="AK119" s="990" t="s">
        <v>137</v>
      </c>
      <c r="AL119" s="988"/>
      <c r="AM119" s="988"/>
      <c r="AN119" s="988"/>
      <c r="AO119" s="989"/>
      <c r="AP119" s="991" t="s">
        <v>137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454</v>
      </c>
      <c r="BP119" s="1102"/>
      <c r="BQ119" s="1093">
        <v>12301894</v>
      </c>
      <c r="BR119" s="1094"/>
      <c r="BS119" s="1094"/>
      <c r="BT119" s="1094"/>
      <c r="BU119" s="1094"/>
      <c r="BV119" s="1094">
        <v>12261186</v>
      </c>
      <c r="BW119" s="1094"/>
      <c r="BX119" s="1094"/>
      <c r="BY119" s="1094"/>
      <c r="BZ119" s="1094"/>
      <c r="CA119" s="1094">
        <v>13067909</v>
      </c>
      <c r="CB119" s="1094"/>
      <c r="CC119" s="1094"/>
      <c r="CD119" s="1094"/>
      <c r="CE119" s="1094"/>
      <c r="CF119" s="1095"/>
      <c r="CG119" s="1096"/>
      <c r="CH119" s="1096"/>
      <c r="CI119" s="1096"/>
      <c r="CJ119" s="1097"/>
      <c r="CK119" s="1043"/>
      <c r="CL119" s="1044"/>
      <c r="CM119" s="1098" t="s">
        <v>455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137</v>
      </c>
      <c r="DH119" s="1080"/>
      <c r="DI119" s="1080"/>
      <c r="DJ119" s="1080"/>
      <c r="DK119" s="1081"/>
      <c r="DL119" s="1079" t="s">
        <v>137</v>
      </c>
      <c r="DM119" s="1080"/>
      <c r="DN119" s="1080"/>
      <c r="DO119" s="1080"/>
      <c r="DP119" s="1081"/>
      <c r="DQ119" s="1079" t="s">
        <v>137</v>
      </c>
      <c r="DR119" s="1080"/>
      <c r="DS119" s="1080"/>
      <c r="DT119" s="1080"/>
      <c r="DU119" s="1081"/>
      <c r="DV119" s="1082" t="s">
        <v>137</v>
      </c>
      <c r="DW119" s="1083"/>
      <c r="DX119" s="1083"/>
      <c r="DY119" s="1083"/>
      <c r="DZ119" s="1084"/>
    </row>
    <row r="120" spans="1:130" s="248" customFormat="1" ht="26.25" customHeight="1" x14ac:dyDescent="0.15">
      <c r="A120" s="1155"/>
      <c r="B120" s="1042"/>
      <c r="C120" s="1012" t="s">
        <v>432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137</v>
      </c>
      <c r="AB120" s="1055"/>
      <c r="AC120" s="1055"/>
      <c r="AD120" s="1055"/>
      <c r="AE120" s="1056"/>
      <c r="AF120" s="1057" t="s">
        <v>137</v>
      </c>
      <c r="AG120" s="1055"/>
      <c r="AH120" s="1055"/>
      <c r="AI120" s="1055"/>
      <c r="AJ120" s="1056"/>
      <c r="AK120" s="1057" t="s">
        <v>137</v>
      </c>
      <c r="AL120" s="1055"/>
      <c r="AM120" s="1055"/>
      <c r="AN120" s="1055"/>
      <c r="AO120" s="1056"/>
      <c r="AP120" s="1058" t="s">
        <v>137</v>
      </c>
      <c r="AQ120" s="1059"/>
      <c r="AR120" s="1059"/>
      <c r="AS120" s="1059"/>
      <c r="AT120" s="1060"/>
      <c r="AU120" s="1085" t="s">
        <v>456</v>
      </c>
      <c r="AV120" s="1086"/>
      <c r="AW120" s="1086"/>
      <c r="AX120" s="1086"/>
      <c r="AY120" s="1087"/>
      <c r="AZ120" s="1036" t="s">
        <v>457</v>
      </c>
      <c r="BA120" s="985"/>
      <c r="BB120" s="985"/>
      <c r="BC120" s="985"/>
      <c r="BD120" s="985"/>
      <c r="BE120" s="985"/>
      <c r="BF120" s="985"/>
      <c r="BG120" s="985"/>
      <c r="BH120" s="985"/>
      <c r="BI120" s="985"/>
      <c r="BJ120" s="985"/>
      <c r="BK120" s="985"/>
      <c r="BL120" s="985"/>
      <c r="BM120" s="985"/>
      <c r="BN120" s="985"/>
      <c r="BO120" s="985"/>
      <c r="BP120" s="986"/>
      <c r="BQ120" s="1022">
        <v>1165184</v>
      </c>
      <c r="BR120" s="1023"/>
      <c r="BS120" s="1023"/>
      <c r="BT120" s="1023"/>
      <c r="BU120" s="1023"/>
      <c r="BV120" s="1023">
        <v>1283333</v>
      </c>
      <c r="BW120" s="1023"/>
      <c r="BX120" s="1023"/>
      <c r="BY120" s="1023"/>
      <c r="BZ120" s="1023"/>
      <c r="CA120" s="1023">
        <v>1355116</v>
      </c>
      <c r="CB120" s="1023"/>
      <c r="CC120" s="1023"/>
      <c r="CD120" s="1023"/>
      <c r="CE120" s="1023"/>
      <c r="CF120" s="1037">
        <v>86</v>
      </c>
      <c r="CG120" s="1038"/>
      <c r="CH120" s="1038"/>
      <c r="CI120" s="1038"/>
      <c r="CJ120" s="1038"/>
      <c r="CK120" s="1103" t="s">
        <v>458</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v>2307405</v>
      </c>
      <c r="DH120" s="1023"/>
      <c r="DI120" s="1023"/>
      <c r="DJ120" s="1023"/>
      <c r="DK120" s="1023"/>
      <c r="DL120" s="1023">
        <v>1877581</v>
      </c>
      <c r="DM120" s="1023"/>
      <c r="DN120" s="1023"/>
      <c r="DO120" s="1023"/>
      <c r="DP120" s="1023"/>
      <c r="DQ120" s="1023">
        <v>1671993</v>
      </c>
      <c r="DR120" s="1023"/>
      <c r="DS120" s="1023"/>
      <c r="DT120" s="1023"/>
      <c r="DU120" s="1023"/>
      <c r="DV120" s="1024">
        <v>106.1</v>
      </c>
      <c r="DW120" s="1024"/>
      <c r="DX120" s="1024"/>
      <c r="DY120" s="1024"/>
      <c r="DZ120" s="1025"/>
    </row>
    <row r="121" spans="1:130" s="248" customFormat="1" ht="26.25" customHeight="1" x14ac:dyDescent="0.15">
      <c r="A121" s="1155"/>
      <c r="B121" s="1042"/>
      <c r="C121" s="1063" t="s">
        <v>459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137</v>
      </c>
      <c r="AB121" s="1055"/>
      <c r="AC121" s="1055"/>
      <c r="AD121" s="1055"/>
      <c r="AE121" s="1056"/>
      <c r="AF121" s="1057" t="s">
        <v>137</v>
      </c>
      <c r="AG121" s="1055"/>
      <c r="AH121" s="1055"/>
      <c r="AI121" s="1055"/>
      <c r="AJ121" s="1056"/>
      <c r="AK121" s="1057" t="s">
        <v>137</v>
      </c>
      <c r="AL121" s="1055"/>
      <c r="AM121" s="1055"/>
      <c r="AN121" s="1055"/>
      <c r="AO121" s="1056"/>
      <c r="AP121" s="1058" t="s">
        <v>137</v>
      </c>
      <c r="AQ121" s="1059"/>
      <c r="AR121" s="1059"/>
      <c r="AS121" s="1059"/>
      <c r="AT121" s="1060"/>
      <c r="AU121" s="1088"/>
      <c r="AV121" s="1089"/>
      <c r="AW121" s="1089"/>
      <c r="AX121" s="1089"/>
      <c r="AY121" s="1090"/>
      <c r="AZ121" s="1045" t="s">
        <v>460</v>
      </c>
      <c r="BA121" s="1046"/>
      <c r="BB121" s="1046"/>
      <c r="BC121" s="1046"/>
      <c r="BD121" s="1046"/>
      <c r="BE121" s="1046"/>
      <c r="BF121" s="1046"/>
      <c r="BG121" s="1046"/>
      <c r="BH121" s="1046"/>
      <c r="BI121" s="1046"/>
      <c r="BJ121" s="1046"/>
      <c r="BK121" s="1046"/>
      <c r="BL121" s="1046"/>
      <c r="BM121" s="1046"/>
      <c r="BN121" s="1046"/>
      <c r="BO121" s="1046"/>
      <c r="BP121" s="1047"/>
      <c r="BQ121" s="1015">
        <v>110621</v>
      </c>
      <c r="BR121" s="1016"/>
      <c r="BS121" s="1016"/>
      <c r="BT121" s="1016"/>
      <c r="BU121" s="1016"/>
      <c r="BV121" s="1016">
        <v>320142</v>
      </c>
      <c r="BW121" s="1016"/>
      <c r="BX121" s="1016"/>
      <c r="BY121" s="1016"/>
      <c r="BZ121" s="1016"/>
      <c r="CA121" s="1016">
        <v>523448</v>
      </c>
      <c r="CB121" s="1016"/>
      <c r="CC121" s="1016"/>
      <c r="CD121" s="1016"/>
      <c r="CE121" s="1016"/>
      <c r="CF121" s="1010">
        <v>33.200000000000003</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v>803012</v>
      </c>
      <c r="DH121" s="1016"/>
      <c r="DI121" s="1016"/>
      <c r="DJ121" s="1016"/>
      <c r="DK121" s="1016"/>
      <c r="DL121" s="1016">
        <v>774183</v>
      </c>
      <c r="DM121" s="1016"/>
      <c r="DN121" s="1016"/>
      <c r="DO121" s="1016"/>
      <c r="DP121" s="1016"/>
      <c r="DQ121" s="1016">
        <v>762023</v>
      </c>
      <c r="DR121" s="1016"/>
      <c r="DS121" s="1016"/>
      <c r="DT121" s="1016"/>
      <c r="DU121" s="1016"/>
      <c r="DV121" s="1017">
        <v>48.3</v>
      </c>
      <c r="DW121" s="1017"/>
      <c r="DX121" s="1017"/>
      <c r="DY121" s="1017"/>
      <c r="DZ121" s="1018"/>
    </row>
    <row r="122" spans="1:130" s="248" customFormat="1" ht="26.25" customHeight="1" x14ac:dyDescent="0.15">
      <c r="A122" s="1155"/>
      <c r="B122" s="1042"/>
      <c r="C122" s="1012" t="s">
        <v>442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137</v>
      </c>
      <c r="AB122" s="1055"/>
      <c r="AC122" s="1055"/>
      <c r="AD122" s="1055"/>
      <c r="AE122" s="1056"/>
      <c r="AF122" s="1057" t="s">
        <v>137</v>
      </c>
      <c r="AG122" s="1055"/>
      <c r="AH122" s="1055"/>
      <c r="AI122" s="1055"/>
      <c r="AJ122" s="1056"/>
      <c r="AK122" s="1057" t="s">
        <v>137</v>
      </c>
      <c r="AL122" s="1055"/>
      <c r="AM122" s="1055"/>
      <c r="AN122" s="1055"/>
      <c r="AO122" s="1056"/>
      <c r="AP122" s="1058" t="s">
        <v>137</v>
      </c>
      <c r="AQ122" s="1059"/>
      <c r="AR122" s="1059"/>
      <c r="AS122" s="1059"/>
      <c r="AT122" s="1060"/>
      <c r="AU122" s="1088"/>
      <c r="AV122" s="1089"/>
      <c r="AW122" s="1089"/>
      <c r="AX122" s="1089"/>
      <c r="AY122" s="1090"/>
      <c r="AZ122" s="1070" t="s">
        <v>461</v>
      </c>
      <c r="BA122" s="1061"/>
      <c r="BB122" s="1061"/>
      <c r="BC122" s="1061"/>
      <c r="BD122" s="1061"/>
      <c r="BE122" s="1061"/>
      <c r="BF122" s="1061"/>
      <c r="BG122" s="1061"/>
      <c r="BH122" s="1061"/>
      <c r="BI122" s="1061"/>
      <c r="BJ122" s="1061"/>
      <c r="BK122" s="1061"/>
      <c r="BL122" s="1061"/>
      <c r="BM122" s="1061"/>
      <c r="BN122" s="1061"/>
      <c r="BO122" s="1061"/>
      <c r="BP122" s="1062"/>
      <c r="BQ122" s="1093">
        <v>8470906</v>
      </c>
      <c r="BR122" s="1094"/>
      <c r="BS122" s="1094"/>
      <c r="BT122" s="1094"/>
      <c r="BU122" s="1094"/>
      <c r="BV122" s="1094">
        <v>8908010</v>
      </c>
      <c r="BW122" s="1094"/>
      <c r="BX122" s="1094"/>
      <c r="BY122" s="1094"/>
      <c r="BZ122" s="1094"/>
      <c r="CA122" s="1094">
        <v>9640373</v>
      </c>
      <c r="CB122" s="1094"/>
      <c r="CC122" s="1094"/>
      <c r="CD122" s="1094"/>
      <c r="CE122" s="1094"/>
      <c r="CF122" s="1114">
        <v>611.5</v>
      </c>
      <c r="CG122" s="1115"/>
      <c r="CH122" s="1115"/>
      <c r="CI122" s="1115"/>
      <c r="CJ122" s="1115"/>
      <c r="CK122" s="1106"/>
      <c r="CL122" s="1107"/>
      <c r="CM122" s="1107"/>
      <c r="CN122" s="1107"/>
      <c r="CO122" s="1108"/>
      <c r="CP122" s="1116" t="s">
        <v>403</v>
      </c>
      <c r="CQ122" s="1117"/>
      <c r="CR122" s="1117"/>
      <c r="CS122" s="1117"/>
      <c r="CT122" s="1117"/>
      <c r="CU122" s="1117"/>
      <c r="CV122" s="1117"/>
      <c r="CW122" s="1117"/>
      <c r="CX122" s="1117"/>
      <c r="CY122" s="1117"/>
      <c r="CZ122" s="1117"/>
      <c r="DA122" s="1117"/>
      <c r="DB122" s="1117"/>
      <c r="DC122" s="1117"/>
      <c r="DD122" s="1117"/>
      <c r="DE122" s="1117"/>
      <c r="DF122" s="1118"/>
      <c r="DG122" s="1015">
        <v>45601</v>
      </c>
      <c r="DH122" s="1016"/>
      <c r="DI122" s="1016"/>
      <c r="DJ122" s="1016"/>
      <c r="DK122" s="1016"/>
      <c r="DL122" s="1016">
        <v>61043</v>
      </c>
      <c r="DM122" s="1016"/>
      <c r="DN122" s="1016"/>
      <c r="DO122" s="1016"/>
      <c r="DP122" s="1016"/>
      <c r="DQ122" s="1016">
        <v>76897</v>
      </c>
      <c r="DR122" s="1016"/>
      <c r="DS122" s="1016"/>
      <c r="DT122" s="1016"/>
      <c r="DU122" s="1016"/>
      <c r="DV122" s="1017">
        <v>4.9000000000000004</v>
      </c>
      <c r="DW122" s="1017"/>
      <c r="DX122" s="1017"/>
      <c r="DY122" s="1017"/>
      <c r="DZ122" s="1018"/>
    </row>
    <row r="123" spans="1:130" s="248" customFormat="1" ht="26.25" customHeight="1" x14ac:dyDescent="0.15">
      <c r="A123" s="1155"/>
      <c r="B123" s="1042"/>
      <c r="C123" s="1012" t="s">
        <v>448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137</v>
      </c>
      <c r="AB123" s="1055"/>
      <c r="AC123" s="1055"/>
      <c r="AD123" s="1055"/>
      <c r="AE123" s="1056"/>
      <c r="AF123" s="1057" t="s">
        <v>137</v>
      </c>
      <c r="AG123" s="1055"/>
      <c r="AH123" s="1055"/>
      <c r="AI123" s="1055"/>
      <c r="AJ123" s="1056"/>
      <c r="AK123" s="1057" t="s">
        <v>137</v>
      </c>
      <c r="AL123" s="1055"/>
      <c r="AM123" s="1055"/>
      <c r="AN123" s="1055"/>
      <c r="AO123" s="1056"/>
      <c r="AP123" s="1058" t="s">
        <v>137</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462</v>
      </c>
      <c r="BP123" s="1102"/>
      <c r="BQ123" s="1161">
        <v>9746711</v>
      </c>
      <c r="BR123" s="1162"/>
      <c r="BS123" s="1162"/>
      <c r="BT123" s="1162"/>
      <c r="BU123" s="1162"/>
      <c r="BV123" s="1162">
        <v>10511485</v>
      </c>
      <c r="BW123" s="1162"/>
      <c r="BX123" s="1162"/>
      <c r="BY123" s="1162"/>
      <c r="BZ123" s="1162"/>
      <c r="CA123" s="1162">
        <v>11518937</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137</v>
      </c>
      <c r="DH123" s="1055"/>
      <c r="DI123" s="1055"/>
      <c r="DJ123" s="1055"/>
      <c r="DK123" s="1056"/>
      <c r="DL123" s="1057" t="s">
        <v>137</v>
      </c>
      <c r="DM123" s="1055"/>
      <c r="DN123" s="1055"/>
      <c r="DO123" s="1055"/>
      <c r="DP123" s="1056"/>
      <c r="DQ123" s="1057" t="s">
        <v>137</v>
      </c>
      <c r="DR123" s="1055"/>
      <c r="DS123" s="1055"/>
      <c r="DT123" s="1055"/>
      <c r="DU123" s="1056"/>
      <c r="DV123" s="1058" t="s">
        <v>137</v>
      </c>
      <c r="DW123" s="1059"/>
      <c r="DX123" s="1059"/>
      <c r="DY123" s="1059"/>
      <c r="DZ123" s="1060"/>
    </row>
    <row r="124" spans="1:130" s="248" customFormat="1" ht="26.25" customHeight="1" thickBot="1" x14ac:dyDescent="0.2">
      <c r="A124" s="1155"/>
      <c r="B124" s="1042"/>
      <c r="C124" s="1012" t="s">
        <v>451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137</v>
      </c>
      <c r="AB124" s="1055"/>
      <c r="AC124" s="1055"/>
      <c r="AD124" s="1055"/>
      <c r="AE124" s="1056"/>
      <c r="AF124" s="1057" t="s">
        <v>137</v>
      </c>
      <c r="AG124" s="1055"/>
      <c r="AH124" s="1055"/>
      <c r="AI124" s="1055"/>
      <c r="AJ124" s="1056"/>
      <c r="AK124" s="1057" t="s">
        <v>137</v>
      </c>
      <c r="AL124" s="1055"/>
      <c r="AM124" s="1055"/>
      <c r="AN124" s="1055"/>
      <c r="AO124" s="1056"/>
      <c r="AP124" s="1058" t="s">
        <v>137</v>
      </c>
      <c r="AQ124" s="1059"/>
      <c r="AR124" s="1059"/>
      <c r="AS124" s="1059"/>
      <c r="AT124" s="1060"/>
      <c r="AU124" s="1157" t="s">
        <v>463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170</v>
      </c>
      <c r="BR124" s="1124"/>
      <c r="BS124" s="1124"/>
      <c r="BT124" s="1124"/>
      <c r="BU124" s="1124"/>
      <c r="BV124" s="1124">
        <v>117</v>
      </c>
      <c r="BW124" s="1124"/>
      <c r="BX124" s="1124"/>
      <c r="BY124" s="1124"/>
      <c r="BZ124" s="1124"/>
      <c r="CA124" s="1124">
        <v>98.2</v>
      </c>
      <c r="CB124" s="1124"/>
      <c r="CC124" s="1124"/>
      <c r="CD124" s="1124"/>
      <c r="CE124" s="1124"/>
      <c r="CF124" s="1125"/>
      <c r="CG124" s="1126"/>
      <c r="CH124" s="1126"/>
      <c r="CI124" s="1126"/>
      <c r="CJ124" s="1127"/>
      <c r="CK124" s="1109"/>
      <c r="CL124" s="1109"/>
      <c r="CM124" s="1109"/>
      <c r="CN124" s="1109"/>
      <c r="CO124" s="1110"/>
      <c r="CP124" s="1116" t="s">
        <v>464</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137</v>
      </c>
      <c r="DM124" s="1080"/>
      <c r="DN124" s="1080"/>
      <c r="DO124" s="1080"/>
      <c r="DP124" s="1081"/>
      <c r="DQ124" s="1079" t="s">
        <v>137</v>
      </c>
      <c r="DR124" s="1080"/>
      <c r="DS124" s="1080"/>
      <c r="DT124" s="1080"/>
      <c r="DU124" s="1081"/>
      <c r="DV124" s="1082" t="s">
        <v>137</v>
      </c>
      <c r="DW124" s="1083"/>
      <c r="DX124" s="1083"/>
      <c r="DY124" s="1083"/>
      <c r="DZ124" s="1084"/>
    </row>
    <row r="125" spans="1:130" s="248" customFormat="1" ht="26.25" customHeight="1" x14ac:dyDescent="0.15">
      <c r="A125" s="1155"/>
      <c r="B125" s="1042"/>
      <c r="C125" s="1012" t="s">
        <v>453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137</v>
      </c>
      <c r="AB125" s="1055"/>
      <c r="AC125" s="1055"/>
      <c r="AD125" s="1055"/>
      <c r="AE125" s="1056"/>
      <c r="AF125" s="1057" t="s">
        <v>137</v>
      </c>
      <c r="AG125" s="1055"/>
      <c r="AH125" s="1055"/>
      <c r="AI125" s="1055"/>
      <c r="AJ125" s="1056"/>
      <c r="AK125" s="1057" t="s">
        <v>137</v>
      </c>
      <c r="AL125" s="1055"/>
      <c r="AM125" s="1055"/>
      <c r="AN125" s="1055"/>
      <c r="AO125" s="1056"/>
      <c r="AP125" s="1058" t="s">
        <v>137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465</v>
      </c>
      <c r="CL125" s="1104"/>
      <c r="CM125" s="1104"/>
      <c r="CN125" s="1104"/>
      <c r="CO125" s="1105"/>
      <c r="CP125" s="1036" t="s">
        <v>466</v>
      </c>
      <c r="CQ125" s="985"/>
      <c r="CR125" s="985"/>
      <c r="CS125" s="985"/>
      <c r="CT125" s="985"/>
      <c r="CU125" s="985"/>
      <c r="CV125" s="985"/>
      <c r="CW125" s="985"/>
      <c r="CX125" s="985"/>
      <c r="CY125" s="985"/>
      <c r="CZ125" s="985"/>
      <c r="DA125" s="985"/>
      <c r="DB125" s="985"/>
      <c r="DC125" s="985"/>
      <c r="DD125" s="985"/>
      <c r="DE125" s="985"/>
      <c r="DF125" s="986"/>
      <c r="DG125" s="1022" t="s">
        <v>137</v>
      </c>
      <c r="DH125" s="1023"/>
      <c r="DI125" s="1023"/>
      <c r="DJ125" s="1023"/>
      <c r="DK125" s="1023"/>
      <c r="DL125" s="1023" t="s">
        <v>137</v>
      </c>
      <c r="DM125" s="1023"/>
      <c r="DN125" s="1023"/>
      <c r="DO125" s="1023"/>
      <c r="DP125" s="1023"/>
      <c r="DQ125" s="1023" t="s">
        <v>137</v>
      </c>
      <c r="DR125" s="1023"/>
      <c r="DS125" s="1023"/>
      <c r="DT125" s="1023"/>
      <c r="DU125" s="1023"/>
      <c r="DV125" s="1024" t="s">
        <v>137</v>
      </c>
      <c r="DW125" s="1024"/>
      <c r="DX125" s="1024"/>
      <c r="DY125" s="1024"/>
      <c r="DZ125" s="1025"/>
    </row>
    <row r="126" spans="1:130" s="248" customFormat="1" ht="26.25" customHeight="1" thickBot="1" x14ac:dyDescent="0.2">
      <c r="A126" s="1155"/>
      <c r="B126" s="1042"/>
      <c r="C126" s="1012" t="s">
        <v>455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137</v>
      </c>
      <c r="AB126" s="1055"/>
      <c r="AC126" s="1055"/>
      <c r="AD126" s="1055"/>
      <c r="AE126" s="1056"/>
      <c r="AF126" s="1057" t="s">
        <v>137</v>
      </c>
      <c r="AG126" s="1055"/>
      <c r="AH126" s="1055"/>
      <c r="AI126" s="1055"/>
      <c r="AJ126" s="1056"/>
      <c r="AK126" s="1057" t="s">
        <v>137</v>
      </c>
      <c r="AL126" s="1055"/>
      <c r="AM126" s="1055"/>
      <c r="AN126" s="1055"/>
      <c r="AO126" s="1056"/>
      <c r="AP126" s="1058" t="s">
        <v>137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467</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137</v>
      </c>
      <c r="DM126" s="1016"/>
      <c r="DN126" s="1016"/>
      <c r="DO126" s="1016"/>
      <c r="DP126" s="1016"/>
      <c r="DQ126" s="1016" t="s">
        <v>137</v>
      </c>
      <c r="DR126" s="1016"/>
      <c r="DS126" s="1016"/>
      <c r="DT126" s="1016"/>
      <c r="DU126" s="1016"/>
      <c r="DV126" s="1017" t="s">
        <v>137</v>
      </c>
      <c r="DW126" s="1017"/>
      <c r="DX126" s="1017"/>
      <c r="DY126" s="1017"/>
      <c r="DZ126" s="1018"/>
    </row>
    <row r="127" spans="1:130" s="248" customFormat="1" ht="26.25" customHeight="1" x14ac:dyDescent="0.15">
      <c r="A127" s="1156"/>
      <c r="B127" s="1044"/>
      <c r="C127" s="1098" t="s">
        <v>468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137</v>
      </c>
      <c r="AB127" s="1055"/>
      <c r="AC127" s="1055"/>
      <c r="AD127" s="1055"/>
      <c r="AE127" s="1056"/>
      <c r="AF127" s="1057" t="s">
        <v>137</v>
      </c>
      <c r="AG127" s="1055"/>
      <c r="AH127" s="1055"/>
      <c r="AI127" s="1055"/>
      <c r="AJ127" s="1056"/>
      <c r="AK127" s="1057" t="s">
        <v>137</v>
      </c>
      <c r="AL127" s="1055"/>
      <c r="AM127" s="1055"/>
      <c r="AN127" s="1055"/>
      <c r="AO127" s="1056"/>
      <c r="AP127" s="1058" t="s">
        <v>137</v>
      </c>
      <c r="AQ127" s="1059"/>
      <c r="AR127" s="1059"/>
      <c r="AS127" s="1059"/>
      <c r="AT127" s="1060"/>
      <c r="AU127" s="284"/>
      <c r="AV127" s="284"/>
      <c r="AW127" s="284"/>
      <c r="AX127" s="1128" t="s">
        <v>469</v>
      </c>
      <c r="AY127" s="1129"/>
      <c r="AZ127" s="1129"/>
      <c r="BA127" s="1129"/>
      <c r="BB127" s="1129"/>
      <c r="BC127" s="1129"/>
      <c r="BD127" s="1129"/>
      <c r="BE127" s="1130"/>
      <c r="BF127" s="1131" t="s">
        <v>470</v>
      </c>
      <c r="BG127" s="1129"/>
      <c r="BH127" s="1129"/>
      <c r="BI127" s="1129"/>
      <c r="BJ127" s="1129"/>
      <c r="BK127" s="1129"/>
      <c r="BL127" s="1130"/>
      <c r="BM127" s="1131" t="s">
        <v>471</v>
      </c>
      <c r="BN127" s="1129"/>
      <c r="BO127" s="1129"/>
      <c r="BP127" s="1129"/>
      <c r="BQ127" s="1129"/>
      <c r="BR127" s="1129"/>
      <c r="BS127" s="1130"/>
      <c r="BT127" s="1131" t="s">
        <v>472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473</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137</v>
      </c>
      <c r="DM127" s="1016"/>
      <c r="DN127" s="1016"/>
      <c r="DO127" s="1016"/>
      <c r="DP127" s="1016"/>
      <c r="DQ127" s="1016" t="s">
        <v>137</v>
      </c>
      <c r="DR127" s="1016"/>
      <c r="DS127" s="1016"/>
      <c r="DT127" s="1016"/>
      <c r="DU127" s="1016"/>
      <c r="DV127" s="1017" t="s">
        <v>137</v>
      </c>
      <c r="DW127" s="1017"/>
      <c r="DX127" s="1017"/>
      <c r="DY127" s="1017"/>
      <c r="DZ127" s="1018"/>
    </row>
    <row r="128" spans="1:130" s="248" customFormat="1" ht="26.25" customHeight="1" thickBot="1" x14ac:dyDescent="0.2">
      <c r="A128" s="1139" t="s">
        <v>474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475</v>
      </c>
      <c r="X128" s="1141"/>
      <c r="Y128" s="1141"/>
      <c r="Z128" s="1142"/>
      <c r="AA128" s="1143">
        <v>119326</v>
      </c>
      <c r="AB128" s="1144"/>
      <c r="AC128" s="1144"/>
      <c r="AD128" s="1144"/>
      <c r="AE128" s="1145"/>
      <c r="AF128" s="1146">
        <v>115912</v>
      </c>
      <c r="AG128" s="1144"/>
      <c r="AH128" s="1144"/>
      <c r="AI128" s="1144"/>
      <c r="AJ128" s="1145"/>
      <c r="AK128" s="1146">
        <v>118130</v>
      </c>
      <c r="AL128" s="1144"/>
      <c r="AM128" s="1144"/>
      <c r="AN128" s="1144"/>
      <c r="AO128" s="1145"/>
      <c r="AP128" s="1147"/>
      <c r="AQ128" s="1148"/>
      <c r="AR128" s="1148"/>
      <c r="AS128" s="1148"/>
      <c r="AT128" s="1149"/>
      <c r="AU128" s="284"/>
      <c r="AV128" s="284"/>
      <c r="AW128" s="284"/>
      <c r="AX128" s="984" t="s">
        <v>476</v>
      </c>
      <c r="AY128" s="985"/>
      <c r="AZ128" s="985"/>
      <c r="BA128" s="985"/>
      <c r="BB128" s="985"/>
      <c r="BC128" s="985"/>
      <c r="BD128" s="985"/>
      <c r="BE128" s="986"/>
      <c r="BF128" s="1150" t="s">
        <v>137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477</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137</v>
      </c>
      <c r="DM128" s="1136"/>
      <c r="DN128" s="1136"/>
      <c r="DO128" s="1136"/>
      <c r="DP128" s="1136"/>
      <c r="DQ128" s="1136" t="s">
        <v>137</v>
      </c>
      <c r="DR128" s="1136"/>
      <c r="DS128" s="1136"/>
      <c r="DT128" s="1136"/>
      <c r="DU128" s="1136"/>
      <c r="DV128" s="1137" t="s">
        <v>137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478</v>
      </c>
      <c r="X129" s="1170"/>
      <c r="Y129" s="1170"/>
      <c r="Z129" s="1171"/>
      <c r="AA129" s="1054">
        <v>2477675</v>
      </c>
      <c r="AB129" s="1055"/>
      <c r="AC129" s="1055"/>
      <c r="AD129" s="1055"/>
      <c r="AE129" s="1056"/>
      <c r="AF129" s="1057">
        <v>2538978</v>
      </c>
      <c r="AG129" s="1055"/>
      <c r="AH129" s="1055"/>
      <c r="AI129" s="1055"/>
      <c r="AJ129" s="1056"/>
      <c r="AK129" s="1057">
        <v>2567919</v>
      </c>
      <c r="AL129" s="1055"/>
      <c r="AM129" s="1055"/>
      <c r="AN129" s="1055"/>
      <c r="AO129" s="1056"/>
      <c r="AP129" s="1172"/>
      <c r="AQ129" s="1173"/>
      <c r="AR129" s="1173"/>
      <c r="AS129" s="1173"/>
      <c r="AT129" s="1174"/>
      <c r="AU129" s="286"/>
      <c r="AV129" s="286"/>
      <c r="AW129" s="286"/>
      <c r="AX129" s="1163" t="s">
        <v>479</v>
      </c>
      <c r="AY129" s="1046"/>
      <c r="AZ129" s="1046"/>
      <c r="BA129" s="1046"/>
      <c r="BB129" s="1046"/>
      <c r="BC129" s="1046"/>
      <c r="BD129" s="1046"/>
      <c r="BE129" s="1047"/>
      <c r="BF129" s="1164" t="s">
        <v>137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481</v>
      </c>
      <c r="X130" s="1170"/>
      <c r="Y130" s="1170"/>
      <c r="Z130" s="1171"/>
      <c r="AA130" s="1054">
        <v>974759</v>
      </c>
      <c r="AB130" s="1055"/>
      <c r="AC130" s="1055"/>
      <c r="AD130" s="1055"/>
      <c r="AE130" s="1056"/>
      <c r="AF130" s="1057">
        <v>1044661</v>
      </c>
      <c r="AG130" s="1055"/>
      <c r="AH130" s="1055"/>
      <c r="AI130" s="1055"/>
      <c r="AJ130" s="1056"/>
      <c r="AK130" s="1057">
        <v>991490</v>
      </c>
      <c r="AL130" s="1055"/>
      <c r="AM130" s="1055"/>
      <c r="AN130" s="1055"/>
      <c r="AO130" s="1056"/>
      <c r="AP130" s="1172"/>
      <c r="AQ130" s="1173"/>
      <c r="AR130" s="1173"/>
      <c r="AS130" s="1173"/>
      <c r="AT130" s="1174"/>
      <c r="AU130" s="286"/>
      <c r="AV130" s="286"/>
      <c r="AW130" s="286"/>
      <c r="AX130" s="1163" t="s">
        <v>482</v>
      </c>
      <c r="AY130" s="1046"/>
      <c r="AZ130" s="1046"/>
      <c r="BA130" s="1046"/>
      <c r="BB130" s="1046"/>
      <c r="BC130" s="1046"/>
      <c r="BD130" s="1046"/>
      <c r="BE130" s="1047"/>
      <c r="BF130" s="1200">
        <v>11.6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483</v>
      </c>
      <c r="X131" s="1208"/>
      <c r="Y131" s="1208"/>
      <c r="Z131" s="1209"/>
      <c r="AA131" s="1101">
        <v>1502916</v>
      </c>
      <c r="AB131" s="1080"/>
      <c r="AC131" s="1080"/>
      <c r="AD131" s="1080"/>
      <c r="AE131" s="1081"/>
      <c r="AF131" s="1079">
        <v>1494317</v>
      </c>
      <c r="AG131" s="1080"/>
      <c r="AH131" s="1080"/>
      <c r="AI131" s="1080"/>
      <c r="AJ131" s="1081"/>
      <c r="AK131" s="1079">
        <v>1576429</v>
      </c>
      <c r="AL131" s="1080"/>
      <c r="AM131" s="1080"/>
      <c r="AN131" s="1080"/>
      <c r="AO131" s="1081"/>
      <c r="AP131" s="1210"/>
      <c r="AQ131" s="1211"/>
      <c r="AR131" s="1211"/>
      <c r="AS131" s="1211"/>
      <c r="AT131" s="1212"/>
      <c r="AU131" s="286"/>
      <c r="AV131" s="286"/>
      <c r="AW131" s="286"/>
      <c r="AX131" s="1182" t="s">
        <v>484</v>
      </c>
      <c r="AY131" s="1133"/>
      <c r="AZ131" s="1133"/>
      <c r="BA131" s="1133"/>
      <c r="BB131" s="1133"/>
      <c r="BC131" s="1133"/>
      <c r="BD131" s="1133"/>
      <c r="BE131" s="1134"/>
      <c r="BF131" s="1183">
        <v>98.2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486</v>
      </c>
      <c r="W132" s="1193"/>
      <c r="X132" s="1193"/>
      <c r="Y132" s="1193"/>
      <c r="Z132" s="1194"/>
      <c r="AA132" s="1195">
        <v>10.714837019999999</v>
      </c>
      <c r="AB132" s="1196"/>
      <c r="AC132" s="1196"/>
      <c r="AD132" s="1196"/>
      <c r="AE132" s="1197"/>
      <c r="AF132" s="1198">
        <v>12.98686959</v>
      </c>
      <c r="AG132" s="1196"/>
      <c r="AH132" s="1196"/>
      <c r="AI132" s="1196"/>
      <c r="AJ132" s="1197"/>
      <c r="AK132" s="1198">
        <v>11.14176408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487</v>
      </c>
      <c r="W133" s="1176"/>
      <c r="X133" s="1176"/>
      <c r="Y133" s="1176"/>
      <c r="Z133" s="1177"/>
      <c r="AA133" s="1178">
        <v>9.8000000000000007</v>
      </c>
      <c r="AB133" s="1179"/>
      <c r="AC133" s="1179"/>
      <c r="AD133" s="1179"/>
      <c r="AE133" s="1180"/>
      <c r="AF133" s="1178">
        <v>11.4</v>
      </c>
      <c r="AG133" s="1179"/>
      <c r="AH133" s="1179"/>
      <c r="AI133" s="1179"/>
      <c r="AJ133" s="1180"/>
      <c r="AK133" s="1178">
        <v>11.6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Od5DPaHJTIEmp3ZoF37RBe2BgVzee599EahwHmf9nkfgR+xJfD2zuJU7ev9a+8dkoauAszXGRMQF2hlo85mwA==" saltValue="x9p4XULkdrsYTqGedRv8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I43" zoomScale="80" zoomScaleNormal="85" zoomScaleSheetLayoutView="80" workbookViewId="0">
      <selection activeCell="DM85" sqref="DM8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Z99mvWaEZj4W5oQsK1Fp2+fMNYuGFL2gFfXb83E4MOiyKs9FbkeCn2kr4NdANonWGMw2I1cVnIHEIF5wSwK8A==" saltValue="jItwKWK8PV0zYe57+h1FZ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37"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5JTyIslBXrKG2q0T/Dggr9dg4PDwo+cep5aqms6Qow5QA1/EeGLizo4aqder74I1ndOsX48AF9syzAwVTqBA==" saltValue="mGGgoZ3wcM8obWJ/Sjk0k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489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491</v>
      </c>
      <c r="AP7" s="305"/>
      <c r="AQ7" s="306" t="s">
        <v>492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493</v>
      </c>
      <c r="AQ8" s="312" t="s">
        <v>494</v>
      </c>
      <c r="AR8" s="313" t="s">
        <v>495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496</v>
      </c>
      <c r="AL9" s="1216"/>
      <c r="AM9" s="1216"/>
      <c r="AN9" s="1217"/>
      <c r="AO9" s="314">
        <v>562240</v>
      </c>
      <c r="AP9" s="314">
        <v>253948</v>
      </c>
      <c r="AQ9" s="315">
        <v>239985</v>
      </c>
      <c r="AR9" s="316">
        <v>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497</v>
      </c>
      <c r="AL10" s="1216"/>
      <c r="AM10" s="1216"/>
      <c r="AN10" s="1217"/>
      <c r="AO10" s="317">
        <v>82009</v>
      </c>
      <c r="AP10" s="317">
        <v>37041</v>
      </c>
      <c r="AQ10" s="318">
        <v>24622</v>
      </c>
      <c r="AR10" s="319">
        <v>50.4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498</v>
      </c>
      <c r="AL11" s="1216"/>
      <c r="AM11" s="1216"/>
      <c r="AN11" s="1217"/>
      <c r="AO11" s="317" t="s">
        <v>499</v>
      </c>
      <c r="AP11" s="317" t="s">
        <v>499</v>
      </c>
      <c r="AQ11" s="318">
        <v>3358</v>
      </c>
      <c r="AR11" s="319" t="s">
        <v>499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500</v>
      </c>
      <c r="AL12" s="1216"/>
      <c r="AM12" s="1216"/>
      <c r="AN12" s="1217"/>
      <c r="AO12" s="317" t="s">
        <v>499</v>
      </c>
      <c r="AP12" s="317" t="s">
        <v>499</v>
      </c>
      <c r="AQ12" s="318" t="s">
        <v>499</v>
      </c>
      <c r="AR12" s="319" t="s">
        <v>499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501</v>
      </c>
      <c r="AL13" s="1216"/>
      <c r="AM13" s="1216"/>
      <c r="AN13" s="1217"/>
      <c r="AO13" s="317">
        <v>41396</v>
      </c>
      <c r="AP13" s="317">
        <v>18697</v>
      </c>
      <c r="AQ13" s="318">
        <v>7864</v>
      </c>
      <c r="AR13" s="319">
        <v>137.80000000000001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502</v>
      </c>
      <c r="AL14" s="1216"/>
      <c r="AM14" s="1216"/>
      <c r="AN14" s="1217"/>
      <c r="AO14" s="317">
        <v>25016</v>
      </c>
      <c r="AP14" s="317">
        <v>11299</v>
      </c>
      <c r="AQ14" s="318">
        <v>6185</v>
      </c>
      <c r="AR14" s="319">
        <v>82.7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503</v>
      </c>
      <c r="AL15" s="1222"/>
      <c r="AM15" s="1222"/>
      <c r="AN15" s="1223"/>
      <c r="AO15" s="317">
        <v>-59577</v>
      </c>
      <c r="AP15" s="317">
        <v>-26909</v>
      </c>
      <c r="AQ15" s="318">
        <v>-18737</v>
      </c>
      <c r="AR15" s="319">
        <v>43.6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651084</v>
      </c>
      <c r="AP16" s="317">
        <v>294076</v>
      </c>
      <c r="AQ16" s="318">
        <v>263276</v>
      </c>
      <c r="AR16" s="319">
        <v>11.7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505</v>
      </c>
      <c r="AP20" s="326" t="s">
        <v>506</v>
      </c>
      <c r="AQ20" s="327" t="s">
        <v>507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508</v>
      </c>
      <c r="AL21" s="1225"/>
      <c r="AM21" s="1225"/>
      <c r="AN21" s="1226"/>
      <c r="AO21" s="330">
        <v>23.04</v>
      </c>
      <c r="AP21" s="331">
        <v>24.56</v>
      </c>
      <c r="AQ21" s="332">
        <v>-1.52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509</v>
      </c>
      <c r="AL22" s="1225"/>
      <c r="AM22" s="1225"/>
      <c r="AN22" s="1226"/>
      <c r="AO22" s="335">
        <v>96.9</v>
      </c>
      <c r="AP22" s="336">
        <v>94.3</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491</v>
      </c>
      <c r="AP30" s="305"/>
      <c r="AQ30" s="306" t="s">
        <v>492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493</v>
      </c>
      <c r="AQ31" s="312" t="s">
        <v>494</v>
      </c>
      <c r="AR31" s="313" t="s">
        <v>495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513</v>
      </c>
      <c r="AL32" s="1219"/>
      <c r="AM32" s="1219"/>
      <c r="AN32" s="1220"/>
      <c r="AO32" s="345">
        <v>1095633</v>
      </c>
      <c r="AP32" s="345">
        <v>494866</v>
      </c>
      <c r="AQ32" s="346">
        <v>149198</v>
      </c>
      <c r="AR32" s="347">
        <v>231.7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514</v>
      </c>
      <c r="AL33" s="1219"/>
      <c r="AM33" s="1219"/>
      <c r="AN33" s="1220"/>
      <c r="AO33" s="345" t="s">
        <v>499</v>
      </c>
      <c r="AP33" s="345" t="s">
        <v>499</v>
      </c>
      <c r="AQ33" s="346" t="s">
        <v>499</v>
      </c>
      <c r="AR33" s="347" t="s">
        <v>499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515</v>
      </c>
      <c r="AL34" s="1219"/>
      <c r="AM34" s="1219"/>
      <c r="AN34" s="1220"/>
      <c r="AO34" s="345" t="s">
        <v>499</v>
      </c>
      <c r="AP34" s="345" t="s">
        <v>499</v>
      </c>
      <c r="AQ34" s="346" t="s">
        <v>499</v>
      </c>
      <c r="AR34" s="347" t="s">
        <v>499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516</v>
      </c>
      <c r="AL35" s="1219"/>
      <c r="AM35" s="1219"/>
      <c r="AN35" s="1220"/>
      <c r="AO35" s="345">
        <v>186353</v>
      </c>
      <c r="AP35" s="345">
        <v>84170</v>
      </c>
      <c r="AQ35" s="346">
        <v>31871</v>
      </c>
      <c r="AR35" s="347">
        <v>164.1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517</v>
      </c>
      <c r="AL36" s="1219"/>
      <c r="AM36" s="1219"/>
      <c r="AN36" s="1220"/>
      <c r="AO36" s="345">
        <v>2914</v>
      </c>
      <c r="AP36" s="345">
        <v>1316</v>
      </c>
      <c r="AQ36" s="346">
        <v>4984</v>
      </c>
      <c r="AR36" s="347">
        <v>-73.599999999999994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518</v>
      </c>
      <c r="AL37" s="1219"/>
      <c r="AM37" s="1219"/>
      <c r="AN37" s="1220"/>
      <c r="AO37" s="345" t="s">
        <v>499</v>
      </c>
      <c r="AP37" s="345" t="s">
        <v>499</v>
      </c>
      <c r="AQ37" s="346">
        <v>1220</v>
      </c>
      <c r="AR37" s="347" t="s">
        <v>499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519</v>
      </c>
      <c r="AL38" s="1228"/>
      <c r="AM38" s="1228"/>
      <c r="AN38" s="1229"/>
      <c r="AO38" s="348">
        <v>362</v>
      </c>
      <c r="AP38" s="348">
        <v>164</v>
      </c>
      <c r="AQ38" s="349">
        <v>35</v>
      </c>
      <c r="AR38" s="337">
        <v>368.6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520</v>
      </c>
      <c r="AL39" s="1228"/>
      <c r="AM39" s="1228"/>
      <c r="AN39" s="1229"/>
      <c r="AO39" s="345">
        <v>-118130</v>
      </c>
      <c r="AP39" s="345">
        <v>-53356</v>
      </c>
      <c r="AQ39" s="346">
        <v>-8070</v>
      </c>
      <c r="AR39" s="347">
        <v>561.20000000000005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521</v>
      </c>
      <c r="AL40" s="1219"/>
      <c r="AM40" s="1219"/>
      <c r="AN40" s="1220"/>
      <c r="AO40" s="345">
        <v>-991490</v>
      </c>
      <c r="AP40" s="345">
        <v>-447827</v>
      </c>
      <c r="AQ40" s="346">
        <v>-130648</v>
      </c>
      <c r="AR40" s="347">
        <v>242.8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175642</v>
      </c>
      <c r="AP41" s="345">
        <v>79332</v>
      </c>
      <c r="AQ41" s="346">
        <v>48590</v>
      </c>
      <c r="AR41" s="347">
        <v>63.3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491</v>
      </c>
      <c r="AN49" s="1235" t="s">
        <v>525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526</v>
      </c>
      <c r="AO50" s="362" t="s">
        <v>527</v>
      </c>
      <c r="AP50" s="363" t="s">
        <v>528</v>
      </c>
      <c r="AQ50" s="364" t="s">
        <v>529</v>
      </c>
      <c r="AR50" s="365" t="s">
        <v>530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531</v>
      </c>
      <c r="AL51" s="358"/>
      <c r="AM51" s="366">
        <v>1306866</v>
      </c>
      <c r="AN51" s="367">
        <v>567216</v>
      </c>
      <c r="AO51" s="368">
        <v>-9.4</v>
      </c>
      <c r="AP51" s="369">
        <v>310300</v>
      </c>
      <c r="AQ51" s="370">
        <v>7.8</v>
      </c>
      <c r="AR51" s="371">
        <v>-17.2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532</v>
      </c>
      <c r="AM52" s="374">
        <v>655862</v>
      </c>
      <c r="AN52" s="375">
        <v>284662</v>
      </c>
      <c r="AO52" s="376">
        <v>38.5</v>
      </c>
      <c r="AP52" s="377">
        <v>157576</v>
      </c>
      <c r="AQ52" s="378">
        <v>7.5</v>
      </c>
      <c r="AR52" s="379">
        <v>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533</v>
      </c>
      <c r="AL53" s="358"/>
      <c r="AM53" s="366">
        <v>982938</v>
      </c>
      <c r="AN53" s="367">
        <v>429982</v>
      </c>
      <c r="AO53" s="368">
        <v>-24.2</v>
      </c>
      <c r="AP53" s="369">
        <v>317319</v>
      </c>
      <c r="AQ53" s="370">
        <v>2.2999999999999998</v>
      </c>
      <c r="AR53" s="371">
        <v>-26.5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532</v>
      </c>
      <c r="AM54" s="374">
        <v>194913</v>
      </c>
      <c r="AN54" s="375">
        <v>85264</v>
      </c>
      <c r="AO54" s="376">
        <v>-70</v>
      </c>
      <c r="AP54" s="377">
        <v>164214</v>
      </c>
      <c r="AQ54" s="378">
        <v>4.2</v>
      </c>
      <c r="AR54" s="379">
        <v>-74.2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534</v>
      </c>
      <c r="AL55" s="358"/>
      <c r="AM55" s="366">
        <v>1532917</v>
      </c>
      <c r="AN55" s="367">
        <v>671155</v>
      </c>
      <c r="AO55" s="368">
        <v>56.1</v>
      </c>
      <c r="AP55" s="369">
        <v>289738</v>
      </c>
      <c r="AQ55" s="370">
        <v>-8.6999999999999993</v>
      </c>
      <c r="AR55" s="371">
        <v>64.8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532</v>
      </c>
      <c r="AM56" s="374">
        <v>475889</v>
      </c>
      <c r="AN56" s="375">
        <v>208358</v>
      </c>
      <c r="AO56" s="376">
        <v>144.4</v>
      </c>
      <c r="AP56" s="377">
        <v>156238</v>
      </c>
      <c r="AQ56" s="378">
        <v>-4.9000000000000004</v>
      </c>
      <c r="AR56" s="379">
        <v>149.30000000000001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535</v>
      </c>
      <c r="AL57" s="358"/>
      <c r="AM57" s="366">
        <v>1842750</v>
      </c>
      <c r="AN57" s="367">
        <v>823024</v>
      </c>
      <c r="AO57" s="368">
        <v>22.6</v>
      </c>
      <c r="AP57" s="369">
        <v>316937</v>
      </c>
      <c r="AQ57" s="370">
        <v>9.4</v>
      </c>
      <c r="AR57" s="371">
        <v>13.2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532</v>
      </c>
      <c r="AM58" s="374">
        <v>1346733</v>
      </c>
      <c r="AN58" s="375">
        <v>601489</v>
      </c>
      <c r="AO58" s="376">
        <v>188.7</v>
      </c>
      <c r="AP58" s="377">
        <v>199150</v>
      </c>
      <c r="AQ58" s="378">
        <v>27.5</v>
      </c>
      <c r="AR58" s="379">
        <v>161.19999999999999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536</v>
      </c>
      <c r="AL59" s="358"/>
      <c r="AM59" s="366">
        <v>2404605</v>
      </c>
      <c r="AN59" s="367">
        <v>1086091</v>
      </c>
      <c r="AO59" s="368">
        <v>32</v>
      </c>
      <c r="AP59" s="369">
        <v>332350</v>
      </c>
      <c r="AQ59" s="370">
        <v>4.9000000000000004</v>
      </c>
      <c r="AR59" s="371">
        <v>27.1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532</v>
      </c>
      <c r="AM60" s="374">
        <v>1388663</v>
      </c>
      <c r="AN60" s="375">
        <v>627219</v>
      </c>
      <c r="AO60" s="376">
        <v>4.3</v>
      </c>
      <c r="AP60" s="377">
        <v>200453</v>
      </c>
      <c r="AQ60" s="378">
        <v>0.7</v>
      </c>
      <c r="AR60" s="379">
        <v>3.6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537</v>
      </c>
      <c r="AL61" s="380"/>
      <c r="AM61" s="381">
        <v>1614015</v>
      </c>
      <c r="AN61" s="382">
        <v>715494</v>
      </c>
      <c r="AO61" s="383">
        <v>15.4</v>
      </c>
      <c r="AP61" s="384">
        <v>313329</v>
      </c>
      <c r="AQ61" s="385">
        <v>3.1</v>
      </c>
      <c r="AR61" s="371">
        <v>12.3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532</v>
      </c>
      <c r="AM62" s="374">
        <v>812412</v>
      </c>
      <c r="AN62" s="375">
        <v>361398</v>
      </c>
      <c r="AO62" s="376">
        <v>61.2</v>
      </c>
      <c r="AP62" s="377">
        <v>175526</v>
      </c>
      <c r="AQ62" s="378">
        <v>7</v>
      </c>
      <c r="AR62" s="379">
        <v>54.2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esIvDOIbnX2tCpNyqD0uijNdkf66U2i7NcqGnIpUq4kzi783MZ5fUfy8OUAYpXOgFrea8rWFn0zqpMwn5LlA==" saltValue="O1Ok0e6qbhGvLBXFSMpn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539</v>
      </c>
    </row>
    <row r="121" spans="125:125" ht="13.5" hidden="1" customHeight="1" x14ac:dyDescent="0.15">
      <c r="DU121" s="292"/>
    </row>
  </sheetData>
  <sheetProtection algorithmName="SHA-512" hashValue="vEbaMjpI2DkxvJpaxwzImPBakzjKwFtDzS7cig/gm/DOmtc1JepTEEtLrt9NHkbrhZAi8ALWS7tG8CAxQZlnow==" saltValue="jJtkkAlfqEIF+3oPwETW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5"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540</v>
      </c>
    </row>
  </sheetData>
  <sheetProtection algorithmName="SHA-512" hashValue="VOx0hJyAaFzp6yITXpWMoi+ZasyOTwJJC/7fa0zGIv9S1O/Zyb7/JfGhrMers3Ux+eUNFoTzSbYy9Cbqn5j/oA==" saltValue="71+oKlOHEFNhPmRpqQOo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8" t="s">
        <v>3</v>
      </c>
      <c r="D47" s="1238"/>
      <c r="E47" s="1239"/>
      <c r="F47" s="11">
        <v>12.67</v>
      </c>
      <c r="G47" s="12">
        <v>11.88</v>
      </c>
      <c r="H47" s="12">
        <v>11.41</v>
      </c>
      <c r="I47" s="12">
        <v>11.14</v>
      </c>
      <c r="J47" s="13">
        <v>11.01</v>
      </c>
    </row>
    <row r="48" spans="2:10" ht="57.75" customHeight="1" x14ac:dyDescent="0.15">
      <c r="B48" s="14"/>
      <c r="C48" s="1240" t="s">
        <v>4</v>
      </c>
      <c r="D48" s="1240"/>
      <c r="E48" s="1241"/>
      <c r="F48" s="15">
        <v>6.51</v>
      </c>
      <c r="G48" s="16">
        <v>3.53</v>
      </c>
      <c r="H48" s="16">
        <v>4.0999999999999996</v>
      </c>
      <c r="I48" s="16">
        <v>0.53</v>
      </c>
      <c r="J48" s="17">
        <v>6.52</v>
      </c>
    </row>
    <row r="49" spans="2:10" ht="57.75" customHeight="1" thickBot="1" x14ac:dyDescent="0.2">
      <c r="B49" s="18"/>
      <c r="C49" s="1242" t="s">
        <v>5</v>
      </c>
      <c r="D49" s="1242"/>
      <c r="E49" s="1243"/>
      <c r="F49" s="19">
        <v>0.99</v>
      </c>
      <c r="G49" s="20" t="s">
        <v>546</v>
      </c>
      <c r="H49" s="20">
        <v>0.71</v>
      </c>
      <c r="I49" s="20" t="s">
        <v>547</v>
      </c>
      <c r="J49" s="21">
        <v>8.11</v>
      </c>
    </row>
    <row r="50" spans="2:10" ht="13.5" customHeight="1" x14ac:dyDescent="0.15"/>
  </sheetData>
  <sheetProtection algorithmName="SHA-512" hashValue="hRp83bejMg9zFAhdZu7XkZZ5sJ/iPnNVS4Sm/JfdQKwNs6kAnmYV5s5cgostFWWd1DQR+CBpZLxZyFH6e5/hng==" saltValue="8Hew4cGZwfsCBzBWUKfd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2023-01-16T07:59:08Z</cp:lastPrinted>
  <dcterms:modified xsi:type="dcterms:W3CDTF">2023-01-16T07:59:11Z</dcterms:modified>
</cp:coreProperties>
</file>