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1公共\"/>
    </mc:Choice>
  </mc:AlternateContent>
  <workbookProtection workbookAlgorithmName="SHA-512" workbookHashValue="XbzIWfpaiIv4Om4EWQ1Flktg+6x26Dk1ei0qC9MEkOsu1ZjZvIc7C7ywzXvr0pJYvhjNXIS7qgS665rJkY2jUQ==" workbookSaltValue="oa1fqe6rAJvcPN8MajUn/Q==" workbookSpinCount="100000" lockStructure="1"/>
  <bookViews>
    <workbookView xWindow="-120" yWindow="-120" windowWidth="20730" windowHeight="113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W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<sst xmlns="http://schemas.openxmlformats.org/spreadsheetml/2006/main" count="320" uniqueCount="117">
  <si>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</si>
  <si>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</si>
  <si>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</si>
  <si>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</si>
  <si>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</si>
  <si>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</si>
  <si>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</si>
  <si>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</si>
  <si>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</si>
  <si>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</si>
  <si>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</si>
  <si>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</si>
  <si>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</si>
  <si>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</si>
  <si>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</si>
  <si>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</si>
  <si>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</si>
  <si>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</si>
  <si>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</si>
  <si>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</si>
  <si>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</si>
  <si>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</si>
  <si>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</si>
  <si>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</si>
  <si>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</si>
  <si>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</si>
  <si>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</si>
  <si>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</si>
  <si>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</si>
  <si>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</si>
  <si>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</si>
  <si>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</si>
  <si>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</si>
  <si>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</si>
  <si>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</si>
  <si>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</si>
  <si>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</si>
  <si>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</si>
  <si>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</si>
  <si>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</si>
  <si>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</si>
  <si>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</si>
  <si>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</si>
  <si>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</si>
  <si>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</si>
  <si>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</si>
  <si>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</si>
  <si>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</si>
  <si>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</si>
  <si>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</si>
  <si>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</si>
  <si>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</si>
  <si>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</si>
  <si>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</si>
  <si>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</si>
  <si>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</si>
  <si>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</si>
  <si>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</si>
  <si>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</si>
  <si>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</si>
  <si>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</si>
  <si>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</si>
  <si>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</si>
  <si>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</si>
  <si>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</si>
  <si>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</si>
  <si>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</si>
  <si>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</si>
  <si>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</si>
  <si>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</si>
  <si>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</si>
  <si>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</si>
  <si>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</si>
  <si>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</si>
  <si>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</si>
  <si>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</si>
  <si>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</si>
  <si>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</si>
  <si>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</si>
  <si>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</si>
  <si>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</si>
  <si>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</si>
  <si>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</si>
  <si>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</si>
  <si>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</si>
  <si>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</si>
  <si>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</si>
  <si>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</si>
  <si>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</si>
  <si>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</si>
  <si>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</si>
  <si>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</si>
  <si>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</si>
  <si>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</si>
  <si>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</si>
  <si>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</si>
  <si>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</si>
  <si>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</si>
  <si>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</si>
  <si>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</si>
  <si>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</si>
  <si>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</si>
  <si>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</si>
  <si>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</si>
  <si>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</si>
  <si>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</si>
  <si>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</si>
  <si>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</si>
  <si>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</si>
  <si>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</si>
  <si>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</si>
  <si>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</si>
  <si>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</si>
  <si>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</si>
  <si>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公共下水道事業は、供用開始から31年を経過して、管渠の耐用年数には至っていないものの、ポンプ等の機器類の老朽化は進み、今後、維持管理費や下水道施設の更新のための支出は増加する状況にある。
　経営状況については、公営企業会計となって初めての決算であり、前年度との比較ができないが、類似団体に比べ、経常収支比率、経費回収率は高いが、企業債残高対事業規模比率や汚水処理原価も高くなっている。
　老朽化の状況については、管渠は耐用年数にいたっていないため、数値には出てきていないが、類似団体に比べ、有形固定資産減価償却率が高くなっていることから、老朽化は進んでいる。
　このような厳しい経営状況の中、汚水処理施設整備計画及び策定中のストックマネジメント計画を基に、財政状況を見ながら適正な管理運営を行っていくこととしている。
　</t>
    <rPh sb="10" eb="12">
      <t>キョウヨウ</t>
    </rPh>
    <rPh sb="12" eb="14">
      <t>カイシ</t>
    </rPh>
    <rPh sb="18" eb="19">
      <t>ネン</t>
    </rPh>
    <rPh sb="20" eb="22">
      <t>ケイカ</t>
    </rPh>
    <rPh sb="25" eb="27">
      <t>カンキョ</t>
    </rPh>
    <rPh sb="28" eb="30">
      <t>タイヨウ</t>
    </rPh>
    <rPh sb="30" eb="32">
      <t>ネンスウ</t>
    </rPh>
    <rPh sb="34" eb="35">
      <t>イタ</t>
    </rPh>
    <rPh sb="47" eb="48">
      <t>トウ</t>
    </rPh>
    <rPh sb="49" eb="51">
      <t>キキ</t>
    </rPh>
    <rPh sb="51" eb="52">
      <t>ルイ</t>
    </rPh>
    <rPh sb="53" eb="56">
      <t>ロウキュウカ</t>
    </rPh>
    <rPh sb="57" eb="58">
      <t>スス</t>
    </rPh>
    <rPh sb="60" eb="62">
      <t>コンゴ</t>
    </rPh>
    <rPh sb="63" eb="65">
      <t>イジ</t>
    </rPh>
    <rPh sb="65" eb="67">
      <t>カンリ</t>
    </rPh>
    <rPh sb="67" eb="68">
      <t>ヒ</t>
    </rPh>
    <rPh sb="69" eb="72">
      <t>ゲスイドウ</t>
    </rPh>
    <rPh sb="72" eb="74">
      <t>シセツ</t>
    </rPh>
    <rPh sb="75" eb="77">
      <t>コウシン</t>
    </rPh>
    <rPh sb="81" eb="83">
      <t>シシュツ</t>
    </rPh>
    <rPh sb="84" eb="86">
      <t>ゾウカ</t>
    </rPh>
    <rPh sb="88" eb="90">
      <t>ジョウキョウ</t>
    </rPh>
    <rPh sb="96" eb="98">
      <t>ケイエイ</t>
    </rPh>
    <rPh sb="98" eb="100">
      <t>ジョウキョウ</t>
    </rPh>
    <rPh sb="106" eb="108">
      <t>コウエイ</t>
    </rPh>
    <rPh sb="108" eb="110">
      <t>キギョウ</t>
    </rPh>
    <rPh sb="110" eb="112">
      <t>カイケイ</t>
    </rPh>
    <rPh sb="116" eb="117">
      <t>ハジ</t>
    </rPh>
    <rPh sb="120" eb="122">
      <t>ケッサン</t>
    </rPh>
    <rPh sb="126" eb="129">
      <t>ゼンネンド</t>
    </rPh>
    <rPh sb="131" eb="133">
      <t>ヒカク</t>
    </rPh>
    <rPh sb="140" eb="142">
      <t>ルイジ</t>
    </rPh>
    <rPh sb="142" eb="144">
      <t>ダンタイ</t>
    </rPh>
    <rPh sb="145" eb="146">
      <t>クラ</t>
    </rPh>
    <rPh sb="148" eb="150">
      <t>ケイジョウ</t>
    </rPh>
    <rPh sb="150" eb="152">
      <t>シュウシ</t>
    </rPh>
    <rPh sb="152" eb="154">
      <t>ヒリツ</t>
    </rPh>
    <rPh sb="155" eb="157">
      <t>ケイヒ</t>
    </rPh>
    <rPh sb="157" eb="159">
      <t>カイシュウ</t>
    </rPh>
    <rPh sb="159" eb="160">
      <t>リツ</t>
    </rPh>
    <rPh sb="161" eb="162">
      <t>タカ</t>
    </rPh>
    <rPh sb="178" eb="180">
      <t>オスイ</t>
    </rPh>
    <rPh sb="180" eb="182">
      <t>ショリ</t>
    </rPh>
    <rPh sb="182" eb="184">
      <t>ゲンカ</t>
    </rPh>
    <rPh sb="185" eb="186">
      <t>タカ</t>
    </rPh>
    <rPh sb="195" eb="198">
      <t>ロウキュウカ</t>
    </rPh>
    <rPh sb="199" eb="201">
      <t>ジョウキョウ</t>
    </rPh>
    <rPh sb="207" eb="209">
      <t>カンキョ</t>
    </rPh>
    <rPh sb="210" eb="214">
      <t>タイヨウネンスウ</t>
    </rPh>
    <rPh sb="225" eb="227">
      <t>スウチ</t>
    </rPh>
    <rPh sb="229" eb="230">
      <t>デ</t>
    </rPh>
    <rPh sb="238" eb="240">
      <t>ルイジ</t>
    </rPh>
    <rPh sb="240" eb="242">
      <t>ダンタイ</t>
    </rPh>
    <rPh sb="243" eb="244">
      <t>クラ</t>
    </rPh>
    <rPh sb="246" eb="248">
      <t>ユウケイ</t>
    </rPh>
    <rPh sb="248" eb="250">
      <t>コテイ</t>
    </rPh>
    <rPh sb="258" eb="259">
      <t>タカ</t>
    </rPh>
    <rPh sb="270" eb="273">
      <t>ロウキュウカ</t>
    </rPh>
    <rPh sb="274" eb="275">
      <t>スス</t>
    </rPh>
    <rPh sb="287" eb="288">
      <t>キビ</t>
    </rPh>
    <rPh sb="290" eb="292">
      <t>ケイエイ</t>
    </rPh>
    <rPh sb="292" eb="294">
      <t>ジョウキョウ</t>
    </rPh>
    <rPh sb="295" eb="296">
      <t>ナカ</t>
    </rPh>
    <phoneticPr fontId="4"/>
  </si>
  <si>
    <t>①有形固定資産減価償却率　管渠については、耐用年数には至ってないが、供用開始後31年を経過しているため、資産の老朽化が進んでおり、類似団体を上回っている。
②管渠老朽化率　供用開始後31年を経過しているが、まだ耐用年数を経過していないため、表示されない。
③管渠改善率　管路調査等により判明した不良箇所について計画的に更新を行っているため、類似団体と同程度となっている。
　</t>
    <rPh sb="13" eb="15">
      <t>カンキョ</t>
    </rPh>
    <rPh sb="21" eb="23">
      <t>タイヨウ</t>
    </rPh>
    <rPh sb="23" eb="25">
      <t>ネンスウ</t>
    </rPh>
    <rPh sb="27" eb="28">
      <t>イタ</t>
    </rPh>
    <rPh sb="52" eb="54">
      <t>シサン</t>
    </rPh>
    <rPh sb="55" eb="58">
      <t>ロウキュウカ</t>
    </rPh>
    <rPh sb="59" eb="60">
      <t>スス</t>
    </rPh>
    <rPh sb="65" eb="67">
      <t>ルイジ</t>
    </rPh>
    <rPh sb="67" eb="69">
      <t>ダンタイ</t>
    </rPh>
    <rPh sb="70" eb="72">
      <t>ウワマワ</t>
    </rPh>
    <rPh sb="79" eb="81">
      <t>カンキョ</t>
    </rPh>
    <rPh sb="81" eb="84">
      <t>ロウキュウカ</t>
    </rPh>
    <rPh sb="84" eb="85">
      <t>リツ</t>
    </rPh>
    <rPh sb="86" eb="88">
      <t>キョウヨウ</t>
    </rPh>
    <rPh sb="88" eb="90">
      <t>カイシ</t>
    </rPh>
    <rPh sb="105" eb="107">
      <t>タイヨウ</t>
    </rPh>
    <rPh sb="107" eb="109">
      <t>ネンスウ</t>
    </rPh>
    <rPh sb="110" eb="112">
      <t>ケイカ</t>
    </rPh>
    <rPh sb="120" eb="122">
      <t>ヒョウジ</t>
    </rPh>
    <rPh sb="129" eb="131">
      <t>カンキョ</t>
    </rPh>
    <rPh sb="131" eb="133">
      <t>カイゼン</t>
    </rPh>
    <rPh sb="133" eb="134">
      <t>リツ</t>
    </rPh>
    <rPh sb="135" eb="137">
      <t>カンロ</t>
    </rPh>
    <rPh sb="149" eb="151">
      <t>カショ</t>
    </rPh>
    <rPh sb="155" eb="158">
      <t>ケイカクテキ</t>
    </rPh>
    <rPh sb="159" eb="161">
      <t>コウシン</t>
    </rPh>
    <rPh sb="170" eb="172">
      <t>ルイジ</t>
    </rPh>
    <rPh sb="172" eb="174">
      <t>ダンタイ</t>
    </rPh>
    <rPh sb="175" eb="178">
      <t>ドウテイド</t>
    </rPh>
    <phoneticPr fontId="4"/>
  </si>
  <si>
    <t>①経常収支比率　単年度の収支は黒字であり、類似団体を上回っている。
②累積欠損金比率　欠損金がないため、表示されない。　
③流動比率　流動資産と比較して、企業債償還金等の流動負債が多く、類似団体を下回っている。
④企業債残高対事業規模比率　現在も未普及解消事業を継続しているため、下水道使用料は増加し、企業債残高は年々減少しているが、類似団体を上回っている。
⑤経費回収率　新規接続等により下水道使用料は年々増加し、汚水処理に係る費用を賄っているため、類似団体を上回っている。
⑥汚水処理原価　維持管理費等の汚水処理に係る費用と比較して、新規接続等により、有収水量は増加しているため、類似団体を上回っている。
⑦施設利用率　処理施設を所有していないため、表示されない。
⑧水洗化率　未普及解消事業を継続しているため、類似団体を下回っている。　　　　</t>
    <rPh sb="1" eb="3">
      <t>ケイジョウ</t>
    </rPh>
    <rPh sb="3" eb="5">
      <t>シュウシ</t>
    </rPh>
    <rPh sb="5" eb="7">
      <t>ヒリツ</t>
    </rPh>
    <rPh sb="8" eb="11">
      <t>タンネンド</t>
    </rPh>
    <rPh sb="12" eb="14">
      <t>シュウシ</t>
    </rPh>
    <rPh sb="15" eb="17">
      <t>クロジ</t>
    </rPh>
    <rPh sb="21" eb="23">
      <t>ルイジ</t>
    </rPh>
    <rPh sb="23" eb="25">
      <t>ダンタイ</t>
    </rPh>
    <rPh sb="26" eb="28">
      <t>ウワマワ</t>
    </rPh>
    <rPh sb="35" eb="37">
      <t>ルイセキ</t>
    </rPh>
    <rPh sb="37" eb="39">
      <t>ケッソン</t>
    </rPh>
    <rPh sb="39" eb="40">
      <t>キン</t>
    </rPh>
    <rPh sb="40" eb="42">
      <t>ヒリツ</t>
    </rPh>
    <rPh sb="43" eb="46">
      <t>ケッソンキン</t>
    </rPh>
    <rPh sb="52" eb="54">
      <t>ヒョウジ</t>
    </rPh>
    <rPh sb="62" eb="64">
      <t>リュウドウ</t>
    </rPh>
    <rPh sb="64" eb="66">
      <t>ヒリツ</t>
    </rPh>
    <rPh sb="77" eb="79">
      <t>キギョウ</t>
    </rPh>
    <rPh sb="79" eb="80">
      <t>サイ</t>
    </rPh>
    <rPh sb="80" eb="82">
      <t>ショウカン</t>
    </rPh>
    <rPh sb="82" eb="83">
      <t>キン</t>
    </rPh>
    <rPh sb="83" eb="84">
      <t>トウ</t>
    </rPh>
    <rPh sb="85" eb="87">
      <t>リュウドウ</t>
    </rPh>
    <rPh sb="87" eb="89">
      <t>フサイ</t>
    </rPh>
    <rPh sb="90" eb="91">
      <t>オオ</t>
    </rPh>
    <rPh sb="93" eb="95">
      <t>ルイジ</t>
    </rPh>
    <rPh sb="95" eb="97">
      <t>ダンタイ</t>
    </rPh>
    <rPh sb="98" eb="100">
      <t>シタマワ</t>
    </rPh>
    <rPh sb="120" eb="122">
      <t>ゲンザイ</t>
    </rPh>
    <rPh sb="123" eb="126">
      <t>ミフキュウ</t>
    </rPh>
    <rPh sb="126" eb="128">
      <t>カイショウ</t>
    </rPh>
    <rPh sb="128" eb="130">
      <t>ジギョウ</t>
    </rPh>
    <rPh sb="131" eb="133">
      <t>ケイゾク</t>
    </rPh>
    <rPh sb="140" eb="143">
      <t>ゲスイドウ</t>
    </rPh>
    <rPh sb="143" eb="146">
      <t>シヨウリョウ</t>
    </rPh>
    <rPh sb="147" eb="149">
      <t>ゾウカ</t>
    </rPh>
    <rPh sb="151" eb="153">
      <t>キギョウ</t>
    </rPh>
    <rPh sb="153" eb="154">
      <t>サイ</t>
    </rPh>
    <rPh sb="154" eb="156">
      <t>ザンダカ</t>
    </rPh>
    <rPh sb="157" eb="159">
      <t>ネンネン</t>
    </rPh>
    <rPh sb="159" eb="161">
      <t>ゲンショウ</t>
    </rPh>
    <rPh sb="167" eb="171">
      <t>ルイジダンタイ</t>
    </rPh>
    <rPh sb="172" eb="174">
      <t>ウワマワ</t>
    </rPh>
    <rPh sb="181" eb="183">
      <t>ケイヒ</t>
    </rPh>
    <rPh sb="183" eb="185">
      <t>カイシュウ</t>
    </rPh>
    <rPh sb="185" eb="186">
      <t>リツ</t>
    </rPh>
    <rPh sb="187" eb="189">
      <t>シンキ</t>
    </rPh>
    <rPh sb="189" eb="191">
      <t>セツゾク</t>
    </rPh>
    <rPh sb="191" eb="192">
      <t>トウ</t>
    </rPh>
    <rPh sb="195" eb="198">
      <t>ゲスイドウ</t>
    </rPh>
    <rPh sb="198" eb="201">
      <t>シヨウリョウ</t>
    </rPh>
    <rPh sb="202" eb="204">
      <t>ネンネン</t>
    </rPh>
    <rPh sb="204" eb="206">
      <t>ゾウカ</t>
    </rPh>
    <rPh sb="208" eb="210">
      <t>オスイ</t>
    </rPh>
    <rPh sb="210" eb="212">
      <t>ショリ</t>
    </rPh>
    <rPh sb="213" eb="214">
      <t>カカ</t>
    </rPh>
    <rPh sb="215" eb="217">
      <t>ヒヨウ</t>
    </rPh>
    <rPh sb="218" eb="219">
      <t>マカナ</t>
    </rPh>
    <rPh sb="226" eb="228">
      <t>ルイジ</t>
    </rPh>
    <rPh sb="228" eb="230">
      <t>ダンタイ</t>
    </rPh>
    <rPh sb="231" eb="233">
      <t>ウワマワ</t>
    </rPh>
    <rPh sb="240" eb="242">
      <t>オスイ</t>
    </rPh>
    <rPh sb="242" eb="244">
      <t>ショリ</t>
    </rPh>
    <rPh sb="244" eb="246">
      <t>ゲンカ</t>
    </rPh>
    <rPh sb="247" eb="249">
      <t>イジ</t>
    </rPh>
    <rPh sb="249" eb="251">
      <t>カンリ</t>
    </rPh>
    <rPh sb="251" eb="252">
      <t>ヒ</t>
    </rPh>
    <rPh sb="252" eb="253">
      <t>トウ</t>
    </rPh>
    <rPh sb="254" eb="256">
      <t>オスイ</t>
    </rPh>
    <rPh sb="256" eb="258">
      <t>ショリ</t>
    </rPh>
    <rPh sb="259" eb="260">
      <t>カカ</t>
    </rPh>
    <rPh sb="261" eb="263">
      <t>ヒヨウ</t>
    </rPh>
    <rPh sb="264" eb="266">
      <t>ヒカク</t>
    </rPh>
    <rPh sb="269" eb="271">
      <t>シンキ</t>
    </rPh>
    <rPh sb="271" eb="273">
      <t>セツゾク</t>
    </rPh>
    <rPh sb="273" eb="274">
      <t>トウ</t>
    </rPh>
    <rPh sb="278" eb="280">
      <t>ユウシュウ</t>
    </rPh>
    <rPh sb="280" eb="282">
      <t>スイリョウ</t>
    </rPh>
    <rPh sb="283" eb="285">
      <t>ゾウカ</t>
    </rPh>
    <rPh sb="294" eb="298">
      <t>ルイジダンタイ</t>
    </rPh>
    <rPh sb="299" eb="301">
      <t>ウワマワ</t>
    </rPh>
    <rPh sb="308" eb="310">
      <t>シセツ</t>
    </rPh>
    <rPh sb="310" eb="313">
      <t>リヨウリツ</t>
    </rPh>
    <rPh sb="314" eb="316">
      <t>ショリ</t>
    </rPh>
    <rPh sb="316" eb="318">
      <t>シセツ</t>
    </rPh>
    <rPh sb="319" eb="321">
      <t>ショユウ</t>
    </rPh>
    <rPh sb="329" eb="331">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</si>
</sst>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0.1</c:v>
                </c:pt>
              </c:numCache>
            </c:numRef>
          </c:val>
          <c:extLst>
            <c:ext xmlns:c16="http://schemas.microsoft.com/office/drawing/2014/chart" uri="{C3380CC4-5D6E-409C-BE32-E72D297353CC}">
              <c16:uniqueId val="{00000000-B43E-487C-BF6F-2C35037172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B43E-487C-BF6F-2C35037172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0D-4936-8854-DFA5318CD9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860D-4936-8854-DFA5318CD9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87.32</c:v>
                </c:pt>
              </c:numCache>
            </c:numRef>
          </c:val>
          <c:extLst>
            <c:ext xmlns:c16="http://schemas.microsoft.com/office/drawing/2014/chart" uri="{C3380CC4-5D6E-409C-BE32-E72D297353CC}">
              <c16:uniqueId val="{00000000-CECE-4EA2-A605-D8EA2E5BA7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CECE-4EA2-A605-D8EA2E5BA7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111</c:v>
                </c:pt>
              </c:numCache>
            </c:numRef>
          </c:val>
          <c:extLst>
            <c:ext xmlns:c16="http://schemas.microsoft.com/office/drawing/2014/chart" uri="{C3380CC4-5D6E-409C-BE32-E72D297353CC}">
              <c16:uniqueId val="{00000000-E75E-4A9D-B172-7074AC1F4E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E75E-4A9D-B172-7074AC1F4E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34.22</c:v>
                </c:pt>
              </c:numCache>
            </c:numRef>
          </c:val>
          <c:extLst>
            <c:ext xmlns:c16="http://schemas.microsoft.com/office/drawing/2014/chart" uri="{C3380CC4-5D6E-409C-BE32-E72D297353CC}">
              <c16:uniqueId val="{00000000-BC60-4737-90F9-8DC60D0424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BC60-4737-90F9-8DC60D0424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AD-4622-B59B-EABD99B76E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E2AD-4622-B59B-EABD99B76E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8E-4ACF-B22C-DE404C3E2E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AB8E-4ACF-B22C-DE404C3E2E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30.91</c:v>
                </c:pt>
              </c:numCache>
            </c:numRef>
          </c:val>
          <c:extLst>
            <c:ext xmlns:c16="http://schemas.microsoft.com/office/drawing/2014/chart" uri="{C3380CC4-5D6E-409C-BE32-E72D297353CC}">
              <c16:uniqueId val="{00000000-DCBE-46C9-8B2E-ACEDFA63FF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DCBE-46C9-8B2E-ACEDFA63FF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1275.19</c:v>
                </c:pt>
              </c:numCache>
            </c:numRef>
          </c:val>
          <c:extLst>
            <c:ext xmlns:c16="http://schemas.microsoft.com/office/drawing/2014/chart" uri="{C3380CC4-5D6E-409C-BE32-E72D297353CC}">
              <c16:uniqueId val="{00000000-7434-418E-8C30-4AE533B564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7434-418E-8C30-4AE533B564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101.3</c:v>
                </c:pt>
              </c:numCache>
            </c:numRef>
          </c:val>
          <c:extLst>
            <c:ext xmlns:c16="http://schemas.microsoft.com/office/drawing/2014/chart" uri="{C3380CC4-5D6E-409C-BE32-E72D297353CC}">
              <c16:uniqueId val="{00000000-FE09-489E-A7F5-AD9563D0AF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FE09-489E-A7F5-AD9563D0AF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185.88</c:v>
                </c:pt>
              </c:numCache>
            </c:numRef>
          </c:val>
          <c:extLst>
            <c:ext xmlns:c16="http://schemas.microsoft.com/office/drawing/2014/chart" uri="{C3380CC4-5D6E-409C-BE32-E72D297353CC}">
              <c16:uniqueId val="{00000000-9CCB-4C05-B213-361141B695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9CCB-4C05-B213-361141B695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出雲市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自治体職員</v>
      </c>
      <c r="AE8" s="79"/>
      <c r="AF8" s="79"/>
      <c r="AG8" s="79"/>
      <c r="AH8" s="79"/>
      <c r="AI8" s="79"/>
      <c r="AJ8" s="79"/>
      <c r="AK8" s="3"/>
      <c r="AL8" s="75">
        <f>データ!S6</f>
        <v>174995</v>
      </c>
      <c r="AM8" s="75"/>
      <c r="AN8" s="75"/>
      <c r="AO8" s="75"/>
      <c r="AP8" s="75"/>
      <c r="AQ8" s="75"/>
      <c r="AR8" s="75"/>
      <c r="AS8" s="75"/>
      <c r="AT8" s="74">
        <f>データ!T6</f>
        <v>624.36</v>
      </c>
      <c r="AU8" s="74"/>
      <c r="AV8" s="74"/>
      <c r="AW8" s="74"/>
      <c r="AX8" s="74"/>
      <c r="AY8" s="74"/>
      <c r="AZ8" s="74"/>
      <c r="BA8" s="74"/>
      <c r="BB8" s="74">
        <f>データ!U6</f>
        <v>280.27999999999997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39.18</v>
      </c>
      <c r="J10" s="74"/>
      <c r="K10" s="74"/>
      <c r="L10" s="74"/>
      <c r="M10" s="74"/>
      <c r="N10" s="74"/>
      <c r="O10" s="74"/>
      <c r="P10" s="74">
        <f>データ!P6</f>
        <v>47.27</v>
      </c>
      <c r="Q10" s="74"/>
      <c r="R10" s="74"/>
      <c r="S10" s="74"/>
      <c r="T10" s="74"/>
      <c r="U10" s="74"/>
      <c r="V10" s="74"/>
      <c r="W10" s="74">
        <f>データ!Q6</f>
        <v>91.05</v>
      </c>
      <c r="X10" s="74"/>
      <c r="Y10" s="74"/>
      <c r="Z10" s="74"/>
      <c r="AA10" s="74"/>
      <c r="AB10" s="74"/>
      <c r="AC10" s="74"/>
      <c r="AD10" s="75">
        <f>データ!R6</f>
        <v>3352</v>
      </c>
      <c r="AE10" s="75"/>
      <c r="AF10" s="75"/>
      <c r="AG10" s="75"/>
      <c r="AH10" s="75"/>
      <c r="AI10" s="75"/>
      <c r="AJ10" s="75"/>
      <c r="AK10" s="2"/>
      <c r="AL10" s="75">
        <f>データ!V6</f>
        <v>82621</v>
      </c>
      <c r="AM10" s="75"/>
      <c r="AN10" s="75"/>
      <c r="AO10" s="75"/>
      <c r="AP10" s="75"/>
      <c r="AQ10" s="75"/>
      <c r="AR10" s="75"/>
      <c r="AS10" s="75"/>
      <c r="AT10" s="74">
        <f>データ!W6</f>
        <v>29.46</v>
      </c>
      <c r="AU10" s="74"/>
      <c r="AV10" s="74"/>
      <c r="AW10" s="74"/>
      <c r="AX10" s="74"/>
      <c r="AY10" s="74"/>
      <c r="AZ10" s="74"/>
      <c r="BA10" s="74"/>
      <c r="BB10" s="74">
        <f>データ!X6</f>
        <v>2804.51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r0dlYJs7K4j6GOXFmrGgdWLowE4PBzM80OTA3wURn/XAkoXJRizXyHHbdWTp/MpgTyFykadehRZJJFQ97QcUg==" saltValue="RWaciUdGlFHLWH7l9GAs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322032</v>
      </c>
      <c r="D6" s="33">
        <f t="shared" si="3"/>
        <v>46</v>
      </c>
      <c r="E6" s="33">
        <f t="shared" si="3"/>
        <v>17</v>
      </c>
      <c r="F6" s="33">
        <f t="shared" si="3"/>
        <v>1</v>
      </c>
      <c r="G6" s="33">
        <f t="shared" si="3"/>
        <v>0</v>
      </c>
      <c r="H6" s="33" t="str">
        <f t="shared" si="3"/>
        <v>島根県　出雲市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39.18</v>
      </c>
      <c r="P6" s="34">
        <f t="shared" si="3"/>
        <v>47.27</v>
      </c>
      <c r="Q6" s="34">
        <f t="shared" si="3"/>
        <v>91.05</v>
      </c>
      <c r="R6" s="34">
        <f t="shared" si="3"/>
        <v>3352</v>
      </c>
      <c r="S6" s="34">
        <f t="shared" si="3"/>
        <v>174995</v>
      </c>
      <c r="T6" s="34">
        <f t="shared" si="3"/>
        <v>624.36</v>
      </c>
      <c r="U6" s="34">
        <f t="shared" si="3"/>
        <v>280.27999999999997</v>
      </c>
      <c r="V6" s="34">
        <f t="shared" si="3"/>
        <v>82621</v>
      </c>
      <c r="W6" s="34">
        <f t="shared" si="3"/>
        <v>29.46</v>
      </c>
      <c r="X6" s="34">
        <f t="shared" si="3"/>
        <v>2804.51</v>
      </c>
      <c r="Y6" s="35" t="str">
        <f>IF(Y7="",NA(),Y7)</f>
        <v>-</v>
      </c>
      <c r="Z6" s="35" t="str">
        <f t="shared" ref="Z6:AH6" si="4">IF(Z7="",NA(),Z7)</f>
        <v>-</v>
      </c>
      <c r="AA6" s="35" t="str">
        <f t="shared" si="4"/>
        <v>-</v>
      </c>
      <c r="AB6" s="35" t="str">
        <f t="shared" si="4"/>
        <v>-</v>
      </c>
      <c r="AC6" s="35">
        <f t="shared" si="4"/>
        <v>111</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30.91</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1275.19</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101.3</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185.88</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87.32</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34.22</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5">
        <f t="shared" si="14"/>
        <v>0.1</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322032</v>
      </c>
      <c r="D7" s="37">
        <v>46</v>
      </c>
      <c r="E7" s="37">
        <v>17</v>
      </c>
      <c r="F7" s="37">
        <v>1</v>
      </c>
      <c r="G7" s="37">
        <v>0</v>
      </c>
      <c r="H7" s="37" t="s">
        <v>96</v>
      </c>
      <c r="I7" s="37" t="s">
        <v>97</v>
      </c>
      <c r="J7" s="37" t="s">
        <v>98</v>
      </c>
      <c r="K7" s="37" t="s">
        <v>99</v>
      </c>
      <c r="L7" s="37" t="s">
        <v>100</v>
      </c>
      <c r="M7" s="37" t="s">
        <v>101</v>
      </c>
      <c r="N7" s="38" t="s">
        <v>102</v>
      </c>
      <c r="O7" s="38">
        <v>39.18</v>
      </c>
      <c r="P7" s="38">
        <v>47.27</v>
      </c>
      <c r="Q7" s="38">
        <v>91.05</v>
      </c>
      <c r="R7" s="38">
        <v>3352</v>
      </c>
      <c r="S7" s="38">
        <v>174995</v>
      </c>
      <c r="T7" s="38">
        <v>624.36</v>
      </c>
      <c r="U7" s="38">
        <v>280.27999999999997</v>
      </c>
      <c r="V7" s="38">
        <v>82621</v>
      </c>
      <c r="W7" s="38">
        <v>29.46</v>
      </c>
      <c r="X7" s="38">
        <v>2804.51</v>
      </c>
      <c r="Y7" s="38" t="s">
        <v>102</v>
      </c>
      <c r="Z7" s="38" t="s">
        <v>102</v>
      </c>
      <c r="AA7" s="38" t="s">
        <v>102</v>
      </c>
      <c r="AB7" s="38" t="s">
        <v>102</v>
      </c>
      <c r="AC7" s="38">
        <v>111</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30.91</v>
      </c>
      <c r="AZ7" s="38" t="s">
        <v>102</v>
      </c>
      <c r="BA7" s="38" t="s">
        <v>102</v>
      </c>
      <c r="BB7" s="38" t="s">
        <v>102</v>
      </c>
      <c r="BC7" s="38" t="s">
        <v>102</v>
      </c>
      <c r="BD7" s="38">
        <v>68.180000000000007</v>
      </c>
      <c r="BE7" s="38">
        <v>69.540000000000006</v>
      </c>
      <c r="BF7" s="38" t="s">
        <v>102</v>
      </c>
      <c r="BG7" s="38" t="s">
        <v>102</v>
      </c>
      <c r="BH7" s="38" t="s">
        <v>102</v>
      </c>
      <c r="BI7" s="38" t="s">
        <v>102</v>
      </c>
      <c r="BJ7" s="38">
        <v>1275.19</v>
      </c>
      <c r="BK7" s="38" t="s">
        <v>102</v>
      </c>
      <c r="BL7" s="38" t="s">
        <v>102</v>
      </c>
      <c r="BM7" s="38" t="s">
        <v>102</v>
      </c>
      <c r="BN7" s="38" t="s">
        <v>102</v>
      </c>
      <c r="BO7" s="38">
        <v>847.44</v>
      </c>
      <c r="BP7" s="38">
        <v>682.51</v>
      </c>
      <c r="BQ7" s="38" t="s">
        <v>102</v>
      </c>
      <c r="BR7" s="38" t="s">
        <v>102</v>
      </c>
      <c r="BS7" s="38" t="s">
        <v>102</v>
      </c>
      <c r="BT7" s="38" t="s">
        <v>102</v>
      </c>
      <c r="BU7" s="38">
        <v>101.3</v>
      </c>
      <c r="BV7" s="38" t="s">
        <v>102</v>
      </c>
      <c r="BW7" s="38" t="s">
        <v>102</v>
      </c>
      <c r="BX7" s="38" t="s">
        <v>102</v>
      </c>
      <c r="BY7" s="38" t="s">
        <v>102</v>
      </c>
      <c r="BZ7" s="38">
        <v>94.69</v>
      </c>
      <c r="CA7" s="38">
        <v>100.34</v>
      </c>
      <c r="CB7" s="38" t="s">
        <v>102</v>
      </c>
      <c r="CC7" s="38" t="s">
        <v>102</v>
      </c>
      <c r="CD7" s="38" t="s">
        <v>102</v>
      </c>
      <c r="CE7" s="38" t="s">
        <v>102</v>
      </c>
      <c r="CF7" s="38">
        <v>185.88</v>
      </c>
      <c r="CG7" s="38" t="s">
        <v>102</v>
      </c>
      <c r="CH7" s="38" t="s">
        <v>102</v>
      </c>
      <c r="CI7" s="38" t="s">
        <v>102</v>
      </c>
      <c r="CJ7" s="38" t="s">
        <v>102</v>
      </c>
      <c r="CK7" s="38">
        <v>159.78</v>
      </c>
      <c r="CL7" s="38">
        <v>136.15</v>
      </c>
      <c r="CM7" s="38" t="s">
        <v>102</v>
      </c>
      <c r="CN7" s="38" t="s">
        <v>102</v>
      </c>
      <c r="CO7" s="38" t="s">
        <v>102</v>
      </c>
      <c r="CP7" s="38" t="s">
        <v>102</v>
      </c>
      <c r="CQ7" s="38" t="s">
        <v>102</v>
      </c>
      <c r="CR7" s="38" t="s">
        <v>102</v>
      </c>
      <c r="CS7" s="38" t="s">
        <v>102</v>
      </c>
      <c r="CT7" s="38" t="s">
        <v>102</v>
      </c>
      <c r="CU7" s="38" t="s">
        <v>102</v>
      </c>
      <c r="CV7" s="38">
        <v>68.31</v>
      </c>
      <c r="CW7" s="38">
        <v>59.64</v>
      </c>
      <c r="CX7" s="38" t="s">
        <v>102</v>
      </c>
      <c r="CY7" s="38" t="s">
        <v>102</v>
      </c>
      <c r="CZ7" s="38" t="s">
        <v>102</v>
      </c>
      <c r="DA7" s="38" t="s">
        <v>102</v>
      </c>
      <c r="DB7" s="38">
        <v>87.32</v>
      </c>
      <c r="DC7" s="38" t="s">
        <v>102</v>
      </c>
      <c r="DD7" s="38" t="s">
        <v>102</v>
      </c>
      <c r="DE7" s="38" t="s">
        <v>102</v>
      </c>
      <c r="DF7" s="38" t="s">
        <v>102</v>
      </c>
      <c r="DG7" s="38">
        <v>92.62</v>
      </c>
      <c r="DH7" s="38">
        <v>95.35</v>
      </c>
      <c r="DI7" s="38" t="s">
        <v>102</v>
      </c>
      <c r="DJ7" s="38" t="s">
        <v>102</v>
      </c>
      <c r="DK7" s="38" t="s">
        <v>102</v>
      </c>
      <c r="DL7" s="38" t="s">
        <v>102</v>
      </c>
      <c r="DM7" s="38">
        <v>34.22</v>
      </c>
      <c r="DN7" s="38" t="s">
        <v>102</v>
      </c>
      <c r="DO7" s="38" t="s">
        <v>102</v>
      </c>
      <c r="DP7" s="38" t="s">
        <v>102</v>
      </c>
      <c r="DQ7" s="38" t="s">
        <v>102</v>
      </c>
      <c r="DR7" s="38">
        <v>26.36</v>
      </c>
      <c r="DS7" s="38">
        <v>38.57</v>
      </c>
      <c r="DT7" s="38" t="s">
        <v>102</v>
      </c>
      <c r="DU7" s="38" t="s">
        <v>102</v>
      </c>
      <c r="DV7" s="38" t="s">
        <v>102</v>
      </c>
      <c r="DW7" s="38" t="s">
        <v>102</v>
      </c>
      <c r="DX7" s="38">
        <v>0</v>
      </c>
      <c r="DY7" s="38" t="s">
        <v>102</v>
      </c>
      <c r="DZ7" s="38" t="s">
        <v>102</v>
      </c>
      <c r="EA7" s="38" t="s">
        <v>102</v>
      </c>
      <c r="EB7" s="38" t="s">
        <v>102</v>
      </c>
      <c r="EC7" s="38">
        <v>1.43</v>
      </c>
      <c r="ED7" s="38">
        <v>5.9</v>
      </c>
      <c r="EE7" s="38" t="s">
        <v>102</v>
      </c>
      <c r="EF7" s="38" t="s">
        <v>102</v>
      </c>
      <c r="EG7" s="38" t="s">
        <v>102</v>
      </c>
      <c r="EH7" s="38" t="s">
        <v>102</v>
      </c>
      <c r="EI7" s="38">
        <v>0.1</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2021-02-18T05:41:30Z</cp:lastPrinted>
  <dcterms:created xsi:type="dcterms:W3CDTF">2020-12-04T02:29:26Z</dcterms:created>
  <dcterms:modified xsi:type="dcterms:W3CDTF">2021-02-18T05:41:32Z</dcterms:modified>
  <cp:category/>
</cp:coreProperties>
</file>