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H30\20190111H29決算経営比較分析表の分析等について\07県HP公表用\下水\174特環\"/>
    </mc:Choice>
  </mc:AlternateContent>
  <workbookProtection workbookAlgorithmName="SHA-512" workbookHashValue="gTwUvl99e2n0LrZxrADKPIHabkd8iBvI1EfNBdTYuOzk55o9uA7AYwm4wOauRe1gPFMev+b+bTF4Ea9yR/pFaQ==" workbookSaltValue="VKM+E4KgO0abANWQrESvw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<sst xmlns="http://schemas.openxmlformats.org/spreadsheetml/2006/main" count="240" uniqueCount="127">
  <si>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</si>
  <si>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</si>
  <si>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</si>
  <si>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</si>
  <si>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</si>
  <si>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</si>
  <si>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</si>
  <si>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</si>
  <si>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</si>
  <si>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</si>
  <si>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</si>
  <si>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</si>
  <si>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</si>
  <si>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</si>
  <si>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</si>
  <si>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</si>
  <si>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</si>
  <si>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</si>
  <si>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</si>
  <si>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</si>
  <si>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</si>
  <si>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</si>
  <si>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</si>
  <si>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</si>
  <si>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</si>
  <si>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</si>
  <si>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</si>
  <si>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</si>
  <si>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</si>
  <si>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</si>
  <si>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</si>
  <si>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</si>
  <si>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</si>
  <si>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</si>
  <si>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</si>
  <si>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</si>
  <si>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</si>
  <si>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</si>
  <si>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</si>
  <si>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</si>
  <si>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</si>
  <si>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</si>
  <si>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</si>
  <si>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</si>
  <si>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</si>
  <si>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</si>
  <si>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</si>
  <si>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</si>
  <si>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</si>
  <si>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</si>
  <si>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</si>
  <si>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</si>
  <si>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</si>
  <si>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</si>
  <si>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</si>
  <si>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</si>
  <si>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</si>
  <si>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</si>
  <si>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</si>
  <si>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</si>
  <si>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</si>
  <si>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</si>
  <si>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</si>
  <si>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</si>
  <si>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</si>
  <si>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</si>
  <si>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</si>
  <si>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</si>
  <si>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</si>
  <si>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</si>
  <si>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</si>
  <si>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</si>
  <si>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</si>
  <si>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</si>
  <si>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</si>
  <si>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</si>
  <si>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</si>
  <si>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</si>
  <si>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</si>
  <si>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</si>
  <si>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</si>
  <si>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</si>
  <si>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</si>
  <si>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</si>
  <si>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</si>
  <si>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</si>
  <si>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</si>
  <si>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</si>
  <si>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</si>
  <si>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</si>
  <si>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</si>
  <si>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</si>
  <si>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</si>
  <si>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</si>
  <si>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</si>
  <si>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</si>
  <si>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</si>
  <si>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</si>
  <si>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</si>
  <si>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</si>
  <si>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</si>
  <si>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</si>
  <si>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</si>
  <si>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</si>
  <si>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</si>
  <si>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</si>
  <si>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</si>
  <si>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</si>
  <si>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</si>
  <si>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</si>
  <si>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</si>
  <si>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</si>
  <si>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</si>
  <si>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</si>
  <si>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</si>
  <si>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</si>
  <si>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</si>
  <si>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</si>
  <si>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</si>
  <si>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</si>
  <si>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</si>
  <si>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</si>
  <si>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</si>
  <si>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</si>
  <si>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③平成11年度供用開始で、耐用年数内であり管渠改善は実施していない。</t>
    <rPh sb="1" eb="3">
      <t>ヘイセイ</t>
    </rPh>
    <rPh sb="5" eb="7">
      <t>ネンド</t>
    </rPh>
    <rPh sb="7" eb="11">
      <t>キョウヨウカイシ</t>
    </rPh>
    <rPh sb="13" eb="17">
      <t>タイヨウネンスウ</t>
    </rPh>
    <rPh sb="17" eb="18">
      <t>ナイ</t>
    </rPh>
    <rPh sb="21" eb="23">
      <t>カンキョ</t>
    </rPh>
    <rPh sb="23" eb="25">
      <t>カイゼン</t>
    </rPh>
    <rPh sb="26" eb="28">
      <t>ジッシ</t>
    </rPh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</si>
  <si>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ると思われる。</t>
    <rPh sb="0" eb="2">
      <t>トクテイ</t>
    </rPh>
    <rPh sb="2" eb="6">
      <t>カンキョウホゼン</t>
    </rPh>
    <rPh sb="6" eb="8">
      <t>コウキョウ</t>
    </rPh>
    <rPh sb="8" eb="11">
      <t>ゲスイドウ</t>
    </rPh>
    <rPh sb="97" eb="98">
      <t>オモ</t>
    </rPh>
    <phoneticPr fontId="4"/>
  </si>
  <si>
    <t>①100%前後で推移しているが、使用料以外の収入に依存している部分が多い。
④平成25年度新処理区着手のため上昇し、類似団体に比較して高くなる。
⑤小規模施設かつ、処理区域内の人口減少により使用料収入が減少傾向で、汚水処理費(委託料)の割合が大きくなるため、類似団体に比較して低い。
⑥上記⑤同様で汚水処理費(委託料)の割合が大きなるため類似団体に比較して高い。
⑦小規模施設かつ、処理区域内の人口減少により使用水量が少ないため、類似団体比較して低い。
⑧類似団体に比較してやや高い。</t>
    <rPh sb="5" eb="7">
      <t>ゼンゴ</t>
    </rPh>
    <rPh sb="8" eb="10">
      <t>スイイ</t>
    </rPh>
    <rPh sb="16" eb="19">
      <t>シヨウリョウ</t>
    </rPh>
    <rPh sb="19" eb="21">
      <t>イガイ</t>
    </rPh>
    <rPh sb="22" eb="24">
      <t>シュウニュウ</t>
    </rPh>
    <rPh sb="25" eb="27">
      <t>イゾン</t>
    </rPh>
    <rPh sb="31" eb="33">
      <t>ブブン</t>
    </rPh>
    <rPh sb="34" eb="35">
      <t>オオ</t>
    </rPh>
    <rPh sb="39" eb="41">
      <t>ヘイセイ</t>
    </rPh>
    <rPh sb="43" eb="45">
      <t>ネンド</t>
    </rPh>
    <rPh sb="45" eb="46">
      <t>シン</t>
    </rPh>
    <rPh sb="46" eb="49">
      <t>ショリク</t>
    </rPh>
    <rPh sb="49" eb="51">
      <t>チャクシュ</t>
    </rPh>
    <rPh sb="54" eb="56">
      <t>ジョウショウ</t>
    </rPh>
    <rPh sb="58" eb="62">
      <t>ルイジダンタイ</t>
    </rPh>
    <rPh sb="63" eb="65">
      <t>ヒカク</t>
    </rPh>
    <rPh sb="67" eb="68">
      <t>タカ</t>
    </rPh>
    <rPh sb="74" eb="77">
      <t>ショウキボ</t>
    </rPh>
    <rPh sb="77" eb="79">
      <t>シセツ</t>
    </rPh>
    <rPh sb="82" eb="86">
      <t>ショリクイキ</t>
    </rPh>
    <rPh sb="86" eb="87">
      <t>ナイ</t>
    </rPh>
    <rPh sb="88" eb="92">
      <t>ジンコウゲンショウ</t>
    </rPh>
    <rPh sb="95" eb="98">
      <t>シヨウリョウ</t>
    </rPh>
    <rPh sb="98" eb="100">
      <t>シュウニュウ</t>
    </rPh>
    <rPh sb="101" eb="103">
      <t>ゲンショウ</t>
    </rPh>
    <rPh sb="103" eb="105">
      <t>ケイコウ</t>
    </rPh>
    <rPh sb="107" eb="111">
      <t>オスイショリ</t>
    </rPh>
    <rPh sb="111" eb="112">
      <t>ヒ</t>
    </rPh>
    <rPh sb="113" eb="116">
      <t>イタクリョウ</t>
    </rPh>
    <rPh sb="118" eb="120">
      <t>ワリアイ</t>
    </rPh>
    <rPh sb="121" eb="122">
      <t>オオ</t>
    </rPh>
    <rPh sb="129" eb="131">
      <t>ルイジ</t>
    </rPh>
    <rPh sb="131" eb="133">
      <t>ダンタイ</t>
    </rPh>
    <rPh sb="134" eb="136">
      <t>ヒカク</t>
    </rPh>
    <rPh sb="138" eb="139">
      <t>ヒク</t>
    </rPh>
    <rPh sb="143" eb="145">
      <t>ジョウキ</t>
    </rPh>
    <rPh sb="146" eb="148">
      <t>ドウヨウ</t>
    </rPh>
    <rPh sb="149" eb="153">
      <t>オスイショリ</t>
    </rPh>
    <rPh sb="153" eb="154">
      <t>ヒ</t>
    </rPh>
    <rPh sb="155" eb="158">
      <t>イタクリョウ</t>
    </rPh>
    <rPh sb="160" eb="162">
      <t>ワリアイ</t>
    </rPh>
    <rPh sb="163" eb="164">
      <t>オオ</t>
    </rPh>
    <rPh sb="169" eb="173">
      <t>ルイジダンタイ</t>
    </rPh>
    <rPh sb="174" eb="176">
      <t>ヒカク</t>
    </rPh>
    <rPh sb="178" eb="179">
      <t>タカ</t>
    </rPh>
    <rPh sb="183" eb="186">
      <t>ショウキボ</t>
    </rPh>
    <rPh sb="186" eb="188">
      <t>シセツ</t>
    </rPh>
    <rPh sb="191" eb="193">
      <t>ショリ</t>
    </rPh>
    <rPh sb="193" eb="196">
      <t>クイキナイ</t>
    </rPh>
    <rPh sb="197" eb="201">
      <t>ジンコウゲンショウ</t>
    </rPh>
    <rPh sb="204" eb="208">
      <t>シヨウスイリョウ</t>
    </rPh>
    <rPh sb="209" eb="210">
      <t>スク</t>
    </rPh>
    <rPh sb="215" eb="219">
      <t>ルイジダンタイ</t>
    </rPh>
    <rPh sb="219" eb="221">
      <t>ヒカク</t>
    </rPh>
    <rPh sb="223" eb="224">
      <t>ヒク</t>
    </rPh>
    <rPh sb="228" eb="232">
      <t>ルイジダンタイ</t>
    </rPh>
    <rPh sb="233" eb="235">
      <t>ヒカク</t>
    </rPh>
    <rPh sb="239" eb="240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</si>
</sst>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F-4263-A57B-F5D2608E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53832"/>
        <c:axId val="546046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F-4263-A57B-F5D2608E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53832"/>
        <c:axId val="546046776"/>
      </c:lineChart>
      <c:dateAx>
        <c:axId val="54605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46776"/>
        <c:crosses val="autoZero"/>
        <c:auto val="1"/>
        <c:lblOffset val="100"/>
        <c:baseTimeUnit val="years"/>
      </c:dateAx>
      <c:valAx>
        <c:axId val="546046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5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32.14</c:v>
                </c:pt>
                <c:pt idx="1">
                  <c:v>31.43</c:v>
                </c:pt>
                <c:pt idx="2">
                  <c:v>31.43</c:v>
                </c:pt>
                <c:pt idx="3">
                  <c:v>31.43</c:v>
                </c:pt>
                <c:pt idx="4">
                  <c:v>27.86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0-4B06-8410-B649C340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65592"/>
        <c:axId val="54606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0-4B06-8410-B649C340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65592"/>
        <c:axId val="546066376"/>
      </c:lineChart>
      <c:dateAx>
        <c:axId val="546065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66376"/>
        <c:crosses val="autoZero"/>
        <c:auto val="1"/>
        <c:lblOffset val="100"/>
        <c:baseTimeUnit val="years"/>
      </c:dateAx>
      <c:valAx>
        <c:axId val="54606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6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91.21</c:v>
                </c:pt>
                <c:pt idx="1">
                  <c:v>91.91</c:v>
                </c:pt>
                <c:pt idx="2">
                  <c:v>92.12</c:v>
                </c:pt>
                <c:pt idx="3">
                  <c:v>93.21</c:v>
                </c:pt>
                <c:pt idx="4">
                  <c:v>92.17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F-44B5-95A7-983FE815A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63632"/>
        <c:axId val="54606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F-44B5-95A7-983FE815A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63632"/>
        <c:axId val="546062848"/>
      </c:lineChart>
      <c:dateAx>
        <c:axId val="54606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62848"/>
        <c:crosses val="autoZero"/>
        <c:auto val="1"/>
        <c:lblOffset val="100"/>
        <c:baseTimeUnit val="years"/>
      </c:dateAx>
      <c:valAx>
        <c:axId val="54606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6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100.03</c:v>
                </c:pt>
                <c:pt idx="1">
                  <c:v>100</c:v>
                </c:pt>
                <c:pt idx="2">
                  <c:v>100.02</c:v>
                </c:pt>
                <c:pt idx="3">
                  <c:v>99.99</c:v>
                </c:pt>
                <c:pt idx="4">
                  <c:v>99.91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2-481C-AF71-FE72647C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49520"/>
        <c:axId val="54604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2-481C-AF71-FE72647C4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49520"/>
        <c:axId val="546047560"/>
      </c:lineChart>
      <c:dateAx>
        <c:axId val="54604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47560"/>
        <c:crosses val="autoZero"/>
        <c:auto val="1"/>
        <c:lblOffset val="100"/>
        <c:baseTimeUnit val="years"/>
      </c:dateAx>
      <c:valAx>
        <c:axId val="54604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4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3-4776-B9B9-E25AD222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55792"/>
        <c:axId val="54605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63-4776-B9B9-E25AD222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55792"/>
        <c:axId val="546056184"/>
      </c:lineChart>
      <c:dateAx>
        <c:axId val="54605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56184"/>
        <c:crosses val="autoZero"/>
        <c:auto val="1"/>
        <c:lblOffset val="100"/>
        <c:baseTimeUnit val="years"/>
      </c:dateAx>
      <c:valAx>
        <c:axId val="54605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5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1-42D4-88A8-07AF627D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48736"/>
        <c:axId val="54604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1-42D4-88A8-07AF627D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48736"/>
        <c:axId val="546047952"/>
      </c:lineChart>
      <c:dateAx>
        <c:axId val="54604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47952"/>
        <c:crosses val="autoZero"/>
        <c:auto val="1"/>
        <c:lblOffset val="100"/>
        <c:baseTimeUnit val="years"/>
      </c:dateAx>
      <c:valAx>
        <c:axId val="54604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4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0-4DEE-BA50-48F960C2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57360"/>
        <c:axId val="54605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80-4DEE-BA50-48F960C2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57360"/>
        <c:axId val="546054224"/>
      </c:lineChart>
      <c:dateAx>
        <c:axId val="54605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54224"/>
        <c:crosses val="autoZero"/>
        <c:auto val="1"/>
        <c:lblOffset val="100"/>
        <c:baseTimeUnit val="years"/>
      </c:dateAx>
      <c:valAx>
        <c:axId val="54605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5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D-4E32-BAF9-E82CA8CE5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49912"/>
        <c:axId val="5460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BD-4E32-BAF9-E82CA8CE5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49912"/>
        <c:axId val="546050304"/>
      </c:lineChart>
      <c:dateAx>
        <c:axId val="54604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50304"/>
        <c:crosses val="autoZero"/>
        <c:auto val="1"/>
        <c:lblOffset val="100"/>
        <c:baseTimeUnit val="years"/>
      </c:dateAx>
      <c:valAx>
        <c:axId val="5460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49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1512.15</c:v>
                </c:pt>
                <c:pt idx="1">
                  <c:v>3060.88</c:v>
                </c:pt>
                <c:pt idx="2">
                  <c:v>6260.46</c:v>
                </c:pt>
                <c:pt idx="3">
                  <c:v>9747.73</c:v>
                </c:pt>
                <c:pt idx="4">
                  <c:v>13713.73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A-4128-8F02-74BB1F10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51480"/>
        <c:axId val="54605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A-4128-8F02-74BB1F10F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51480"/>
        <c:axId val="546052656"/>
      </c:lineChart>
      <c:dateAx>
        <c:axId val="54605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52656"/>
        <c:crosses val="autoZero"/>
        <c:auto val="1"/>
        <c:lblOffset val="100"/>
        <c:baseTimeUnit val="years"/>
      </c:dateAx>
      <c:valAx>
        <c:axId val="54605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5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19.690000000000001</c:v>
                </c:pt>
                <c:pt idx="1">
                  <c:v>18.86</c:v>
                </c:pt>
                <c:pt idx="2">
                  <c:v>21.41</c:v>
                </c:pt>
                <c:pt idx="3">
                  <c:v>23.6</c:v>
                </c:pt>
                <c:pt idx="4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1-46BA-9754-C4801F823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62456"/>
        <c:axId val="54606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1-46BA-9754-C4801F823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62456"/>
        <c:axId val="546064416"/>
      </c:lineChart>
      <c:dateAx>
        <c:axId val="546062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64416"/>
        <c:crosses val="autoZero"/>
        <c:auto val="1"/>
        <c:lblOffset val="100"/>
        <c:baseTimeUnit val="years"/>
      </c:dateAx>
      <c:valAx>
        <c:axId val="54606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6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1038.5999999999999</c:v>
                </c:pt>
                <c:pt idx="1">
                  <c:v>1115.92</c:v>
                </c:pt>
                <c:pt idx="2">
                  <c:v>975.43</c:v>
                </c:pt>
                <c:pt idx="3">
                  <c:v>873.33</c:v>
                </c:pt>
                <c:pt idx="4">
                  <c:v>923.86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1-4F4A-AC29-5E4491C1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60888"/>
        <c:axId val="5460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1-4F4A-AC29-5E4491C1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60888"/>
        <c:axId val="546059712"/>
      </c:lineChart>
      <c:dateAx>
        <c:axId val="546060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46059712"/>
        <c:crosses val="autoZero"/>
        <c:auto val="1"/>
        <c:lblOffset val="100"/>
        <c:baseTimeUnit val="years"/>
      </c:dateAx>
      <c:valAx>
        <c:axId val="5460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46060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9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島根県　隠岐の島町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14504</v>
      </c>
      <c r="AM8" s="49"/>
      <c r="AN8" s="49"/>
      <c r="AO8" s="49"/>
      <c r="AP8" s="49"/>
      <c r="AQ8" s="49"/>
      <c r="AR8" s="49"/>
      <c r="AS8" s="49"/>
      <c r="AT8" s="44">
        <f>データ!T6</f>
        <v>242.82</v>
      </c>
      <c r="AU8" s="44"/>
      <c r="AV8" s="44"/>
      <c r="AW8" s="44"/>
      <c r="AX8" s="44"/>
      <c r="AY8" s="44"/>
      <c r="AZ8" s="44"/>
      <c r="BA8" s="44"/>
      <c r="BB8" s="44">
        <f>データ!U6</f>
        <v>59.73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1.1599999999999999</v>
      </c>
      <c r="Q10" s="44"/>
      <c r="R10" s="44"/>
      <c r="S10" s="44"/>
      <c r="T10" s="44"/>
      <c r="U10" s="44"/>
      <c r="V10" s="44"/>
      <c r="W10" s="44">
        <f>データ!Q6</f>
        <v>103.58</v>
      </c>
      <c r="X10" s="44"/>
      <c r="Y10" s="44"/>
      <c r="Z10" s="44"/>
      <c r="AA10" s="44"/>
      <c r="AB10" s="44"/>
      <c r="AC10" s="44"/>
      <c r="AD10" s="49">
        <f>データ!R6</f>
        <v>3781</v>
      </c>
      <c r="AE10" s="49"/>
      <c r="AF10" s="49"/>
      <c r="AG10" s="49"/>
      <c r="AH10" s="49"/>
      <c r="AI10" s="49"/>
      <c r="AJ10" s="49"/>
      <c r="AK10" s="2"/>
      <c r="AL10" s="49">
        <f>データ!V6</f>
        <v>166</v>
      </c>
      <c r="AM10" s="49"/>
      <c r="AN10" s="49"/>
      <c r="AO10" s="49"/>
      <c r="AP10" s="49"/>
      <c r="AQ10" s="49"/>
      <c r="AR10" s="49"/>
      <c r="AS10" s="49"/>
      <c r="AT10" s="44">
        <f>データ!W6</f>
        <v>0.09</v>
      </c>
      <c r="AU10" s="44"/>
      <c r="AV10" s="44"/>
      <c r="AW10" s="44"/>
      <c r="AX10" s="44"/>
      <c r="AY10" s="44"/>
      <c r="AZ10" s="44"/>
      <c r="BA10" s="44"/>
      <c r="BB10" s="44">
        <f>データ!X6</f>
        <v>1844.44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126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57</v>
      </c>
      <c r="O86" s="25" t="str">
        <f>データ!EO6</f>
        <v>【0.10】</v>
      </c>
    </row>
  </sheetData>
  <sheetProtection algorithmName="SHA-512" hashValue="z6cqatauOv6UkAsywSuoH9GDygCACXS7Fx366rfGXuYf1W+crEcvP8KFC5qJcgi1Nvd9yi9ai2xTgo5mTsFpbQ==" saltValue="EYqU7vngaGZ+3nLnMOcUg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325287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島根県　隠岐の島町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1.1599999999999999</v>
      </c>
      <c r="Q6" s="33">
        <f t="shared" si="3"/>
        <v>103.58</v>
      </c>
      <c r="R6" s="33">
        <f t="shared" si="3"/>
        <v>3781</v>
      </c>
      <c r="S6" s="33">
        <f t="shared" si="3"/>
        <v>14504</v>
      </c>
      <c r="T6" s="33">
        <f t="shared" si="3"/>
        <v>242.82</v>
      </c>
      <c r="U6" s="33">
        <f t="shared" si="3"/>
        <v>59.73</v>
      </c>
      <c r="V6" s="33">
        <f t="shared" si="3"/>
        <v>166</v>
      </c>
      <c r="W6" s="33">
        <f t="shared" si="3"/>
        <v>0.09</v>
      </c>
      <c r="X6" s="33">
        <f t="shared" si="3"/>
        <v>1844.44</v>
      </c>
      <c r="Y6" s="34">
        <f>IF(Y7="",NA(),Y7)</f>
        <v>100.03</v>
      </c>
      <c r="Z6" s="34">
        <f t="shared" ref="Z6:AH6" si="4">IF(Z7="",NA(),Z7)</f>
        <v>100</v>
      </c>
      <c r="AA6" s="34">
        <f t="shared" si="4"/>
        <v>100.02</v>
      </c>
      <c r="AB6" s="34">
        <f t="shared" si="4"/>
        <v>99.99</v>
      </c>
      <c r="AC6" s="34">
        <f t="shared" si="4"/>
        <v>99.91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1512.15</v>
      </c>
      <c r="BG6" s="34">
        <f t="shared" ref="BG6:BO6" si="7">IF(BG7="",NA(),BG7)</f>
        <v>3060.88</v>
      </c>
      <c r="BH6" s="34">
        <f t="shared" si="7"/>
        <v>6260.46</v>
      </c>
      <c r="BI6" s="34">
        <f t="shared" si="7"/>
        <v>9747.73</v>
      </c>
      <c r="BJ6" s="34">
        <f t="shared" si="7"/>
        <v>13713.73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19.690000000000001</v>
      </c>
      <c r="BR6" s="34">
        <f t="shared" ref="BR6:BZ6" si="8">IF(BR7="",NA(),BR7)</f>
        <v>18.86</v>
      </c>
      <c r="BS6" s="34">
        <f t="shared" si="8"/>
        <v>21.41</v>
      </c>
      <c r="BT6" s="34">
        <f t="shared" si="8"/>
        <v>23.6</v>
      </c>
      <c r="BU6" s="34">
        <f t="shared" si="8"/>
        <v>22.4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1038.5999999999999</v>
      </c>
      <c r="CC6" s="34">
        <f t="shared" ref="CC6:CK6" si="9">IF(CC7="",NA(),CC7)</f>
        <v>1115.92</v>
      </c>
      <c r="CD6" s="34">
        <f t="shared" si="9"/>
        <v>975.43</v>
      </c>
      <c r="CE6" s="34">
        <f t="shared" si="9"/>
        <v>873.33</v>
      </c>
      <c r="CF6" s="34">
        <f t="shared" si="9"/>
        <v>923.86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32.14</v>
      </c>
      <c r="CN6" s="34">
        <f t="shared" ref="CN6:CV6" si="10">IF(CN7="",NA(),CN7)</f>
        <v>31.43</v>
      </c>
      <c r="CO6" s="34">
        <f t="shared" si="10"/>
        <v>31.43</v>
      </c>
      <c r="CP6" s="34">
        <f t="shared" si="10"/>
        <v>31.43</v>
      </c>
      <c r="CQ6" s="34">
        <f t="shared" si="10"/>
        <v>27.86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91.21</v>
      </c>
      <c r="CY6" s="34">
        <f t="shared" ref="CY6:DG6" si="11">IF(CY7="",NA(),CY7)</f>
        <v>91.91</v>
      </c>
      <c r="CZ6" s="34">
        <f t="shared" si="11"/>
        <v>92.12</v>
      </c>
      <c r="DA6" s="34">
        <f t="shared" si="11"/>
        <v>93.21</v>
      </c>
      <c r="DB6" s="34">
        <f t="shared" si="11"/>
        <v>92.17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325287</v>
      </c>
      <c r="D7" s="36">
        <v>47</v>
      </c>
      <c r="E7" s="36">
        <v>17</v>
      </c>
      <c r="F7" s="36">
        <v>4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117</v>
      </c>
      <c r="O7" s="37" t="s">
        <v>118</v>
      </c>
      <c r="P7" s="37">
        <v>1.1599999999999999</v>
      </c>
      <c r="Q7" s="37">
        <v>103.58</v>
      </c>
      <c r="R7" s="37">
        <v>3781</v>
      </c>
      <c r="S7" s="37">
        <v>14504</v>
      </c>
      <c r="T7" s="37">
        <v>242.82</v>
      </c>
      <c r="U7" s="37">
        <v>59.73</v>
      </c>
      <c r="V7" s="37">
        <v>166</v>
      </c>
      <c r="W7" s="37">
        <v>0.09</v>
      </c>
      <c r="X7" s="37">
        <v>1844.44</v>
      </c>
      <c r="Y7" s="37">
        <v>100.03</v>
      </c>
      <c r="Z7" s="37">
        <v>100</v>
      </c>
      <c r="AA7" s="37">
        <v>100.02</v>
      </c>
      <c r="AB7" s="37">
        <v>99.99</v>
      </c>
      <c r="AC7" s="37">
        <v>99.91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1512.15</v>
      </c>
      <c r="BG7" s="37">
        <v>3060.88</v>
      </c>
      <c r="BH7" s="37">
        <v>6260.46</v>
      </c>
      <c r="BI7" s="37">
        <v>9747.73</v>
      </c>
      <c r="BJ7" s="37">
        <v>13713.73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19.690000000000001</v>
      </c>
      <c r="BR7" s="37">
        <v>18.86</v>
      </c>
      <c r="BS7" s="37">
        <v>21.41</v>
      </c>
      <c r="BT7" s="37">
        <v>23.6</v>
      </c>
      <c r="BU7" s="37">
        <v>22.4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1038.5999999999999</v>
      </c>
      <c r="CC7" s="37">
        <v>1115.92</v>
      </c>
      <c r="CD7" s="37">
        <v>975.43</v>
      </c>
      <c r="CE7" s="37">
        <v>873.33</v>
      </c>
      <c r="CF7" s="37">
        <v>923.86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32.14</v>
      </c>
      <c r="CN7" s="37">
        <v>31.43</v>
      </c>
      <c r="CO7" s="37">
        <v>31.43</v>
      </c>
      <c r="CP7" s="37">
        <v>31.43</v>
      </c>
      <c r="CQ7" s="37">
        <v>27.86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91.21</v>
      </c>
      <c r="CY7" s="37">
        <v>91.91</v>
      </c>
      <c r="CZ7" s="37">
        <v>92.12</v>
      </c>
      <c r="DA7" s="37">
        <v>93.21</v>
      </c>
      <c r="DB7" s="37">
        <v>92.17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119</v>
      </c>
      <c r="C9" s="39" t="s">
        <v>120</v>
      </c>
      <c r="D9" s="39" t="s">
        <v>121</v>
      </c>
      <c r="E9" s="39" t="s">
        <v>122</v>
      </c>
      <c r="F9" s="39" t="s">
        <v>123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dcterms:modified xsi:type="dcterms:W3CDTF">2019-02-25T04:00:10Z</dcterms:modified>
</cp:coreProperties>
</file>