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75" activeTab="0"/>
  </bookViews>
  <sheets>
    <sheet name="税７表" sheetId="1" r:id="rId1"/>
  </sheets>
  <definedNames>
    <definedName name="_xlnm.Print_Area" localSheetId="0">'税７表'!$A$3:$AS$26</definedName>
    <definedName name="_xlnm.Print_Titles" localSheetId="0">'税７表'!$A:$B</definedName>
  </definedNames>
  <calcPr fullCalcOnLoad="1"/>
</workbook>
</file>

<file path=xl/sharedStrings.xml><?xml version="1.0" encoding="utf-8"?>
<sst xmlns="http://schemas.openxmlformats.org/spreadsheetml/2006/main" count="132" uniqueCount="100">
  <si>
    <t>　　合　　　　　　　　　　　　　　　　　　　　　計</t>
  </si>
  <si>
    <t>計</t>
  </si>
  <si>
    <t>平均価格</t>
  </si>
  <si>
    <t>最高価格</t>
  </si>
  <si>
    <t>　　　　決　　　定　　　価　　　格</t>
  </si>
  <si>
    <t>(A) + (B)</t>
  </si>
  <si>
    <t>総　地　積</t>
  </si>
  <si>
    <t>総　　　額</t>
  </si>
  <si>
    <t>(F)/(D)</t>
  </si>
  <si>
    <t>(K)/(I)</t>
  </si>
  <si>
    <t>(P)/(N)</t>
  </si>
  <si>
    <t>総　 　額</t>
  </si>
  <si>
    <t>(U)/(S)</t>
  </si>
  <si>
    <t>(Z)/(X)</t>
  </si>
  <si>
    <t>(e)/(c)</t>
  </si>
  <si>
    <t>(A)   (人)</t>
  </si>
  <si>
    <t>(B)   (人)</t>
  </si>
  <si>
    <t>(C)   (人)</t>
  </si>
  <si>
    <t>(D)   　(㎡)</t>
  </si>
  <si>
    <t>(E)　　　(㎡)</t>
  </si>
  <si>
    <t>(F)   (千円)</t>
  </si>
  <si>
    <t>(G)　　(千円)</t>
  </si>
  <si>
    <t>(H)　 (千円)</t>
  </si>
  <si>
    <t>(円/㎡)</t>
  </si>
  <si>
    <t>(I)   　 (㎡)</t>
  </si>
  <si>
    <t>(J)　　　(㎡)</t>
  </si>
  <si>
    <t>(K)   (千円)</t>
  </si>
  <si>
    <t>(L)　　(千円)</t>
  </si>
  <si>
    <t>(M)　 (千円)</t>
  </si>
  <si>
    <t>(N)  　 (㎡)</t>
  </si>
  <si>
    <t>(O)　　　(㎡)</t>
  </si>
  <si>
    <t>(P)   (千円)</t>
  </si>
  <si>
    <t>(Q)　　(千円)</t>
  </si>
  <si>
    <t>(R)　 (千円)</t>
  </si>
  <si>
    <t>(S)    　(㎡)</t>
  </si>
  <si>
    <t>(T)　　　(㎡)</t>
  </si>
  <si>
    <t>(U)   (千円)</t>
  </si>
  <si>
    <t>(V)　　(千円)</t>
  </si>
  <si>
    <t>(W)　 (千円)</t>
  </si>
  <si>
    <t>(X)  　 (㎡)</t>
  </si>
  <si>
    <t>(Y)　　　(㎡)</t>
  </si>
  <si>
    <t>(Z)   (千円)</t>
  </si>
  <si>
    <t>(a)　　(千円)</t>
  </si>
  <si>
    <t>(b)　 (千円)</t>
  </si>
  <si>
    <t>(c)    (㎡)</t>
  </si>
  <si>
    <t>(d)　　　(㎡)</t>
  </si>
  <si>
    <t>(e)   (千円)</t>
  </si>
  <si>
    <t>(f)　　(千円)</t>
  </si>
  <si>
    <t>(g)　 (千円)</t>
  </si>
  <si>
    <t>評　価　地　積</t>
  </si>
  <si>
    <t>総　　額</t>
  </si>
  <si>
    <t>法定免税点未満のもの</t>
  </si>
  <si>
    <t>法定免税点以上のもの</t>
  </si>
  <si>
    <t>(D)のうち法定免点以上のもの</t>
  </si>
  <si>
    <t>(F)のうち法定免点以上のもの</t>
  </si>
  <si>
    <t>(G)に係る課税標準額</t>
  </si>
  <si>
    <t>納税義務者数</t>
  </si>
  <si>
    <t>一般田</t>
  </si>
  <si>
    <t>決定価格</t>
  </si>
  <si>
    <t>評価地積</t>
  </si>
  <si>
    <t>決定価格</t>
  </si>
  <si>
    <t>(S)のうち法定免点以上のもの</t>
  </si>
  <si>
    <t>(U)のうち法定免点以上のもの</t>
  </si>
  <si>
    <t>(V)に係る課税標準額</t>
  </si>
  <si>
    <t>(Z)のうち法定免点以上のもの</t>
  </si>
  <si>
    <t>(a)に係る課税標準額</t>
  </si>
  <si>
    <t>(I)のうち法定免点以上のもの</t>
  </si>
  <si>
    <t>(K)のうち法定免点以上のもの</t>
  </si>
  <si>
    <t>(L)に係る課税標準額</t>
  </si>
  <si>
    <t>(N)のうち法定免点以上のもの</t>
  </si>
  <si>
    <t>(P)のうち法定免点以上のもの</t>
  </si>
  <si>
    <t>(Q)に係る課税標準額</t>
  </si>
  <si>
    <t>(X)のうち法定免点以上のもの</t>
  </si>
  <si>
    <t>(c)のうち法定免点以上のもの</t>
  </si>
  <si>
    <t>(e)のうち法定免点以上のもの</t>
  </si>
  <si>
    <t>(f)に係る課税標準額</t>
  </si>
  <si>
    <t>一般畑</t>
  </si>
  <si>
    <t>宅地</t>
  </si>
  <si>
    <t>山林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</si>
  <si>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</si>
  <si>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</si>
  <si>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</si>
  <si>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</si>
  <si>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</si>
  <si>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</si>
  <si>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</si>
  <si>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</si>
  <si>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</si>
  <si>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</si>
  <si>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</si>
  <si>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</si>
  <si>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</si>
  <si>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</si>
  <si>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</si>
  <si>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</si>
  <si>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</si>
  <si>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</si>
  <si>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</si>
  <si>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そ　　の　　他</t>
  </si>
  <si>
    <t>税第７表　市町村別固定資産税（土地）の課税状況調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</si>
</sst>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quotePrefix="1">
      <alignment horizontal="left"/>
    </xf>
    <xf numFmtId="0" fontId="0" fillId="0" borderId="10" xfId="0" applyFont="1" applyFill="1" applyBorder="1" applyAlignment="1" quotePrefix="1">
      <alignment horizontal="left"/>
    </xf>
    <xf numFmtId="0" fontId="0" fillId="0" borderId="19" xfId="0" applyFont="1" applyFill="1" applyBorder="1" applyAlignment="1" quotePrefix="1">
      <alignment horizontal="left"/>
    </xf>
    <xf numFmtId="0" fontId="11" fillId="0" borderId="16" xfId="61" applyFont="1" applyFill="1" applyBorder="1" applyAlignment="1">
      <alignment horizontal="left" vertical="center" wrapText="1"/>
      <protection/>
    </xf>
    <xf numFmtId="176" fontId="0" fillId="0" borderId="12" xfId="49" applyNumberFormat="1" applyFont="1" applyFill="1" applyBorder="1" applyAlignment="1">
      <alignment vertical="center"/>
    </xf>
    <xf numFmtId="0" fontId="11" fillId="0" borderId="19" xfId="61" applyFont="1" applyFill="1" applyBorder="1" applyAlignment="1">
      <alignment horizontal="left" vertical="center" wrapText="1"/>
      <protection/>
    </xf>
    <xf numFmtId="176" fontId="0" fillId="0" borderId="10" xfId="49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1" fillId="0" borderId="18" xfId="61" applyFont="1" applyFill="1" applyBorder="1" applyAlignment="1">
      <alignment horizontal="left" vertical="center" wrapText="1"/>
      <protection/>
    </xf>
    <xf numFmtId="176" fontId="0" fillId="0" borderId="21" xfId="49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vertical="center" wrapText="1"/>
    </xf>
    <xf numFmtId="0" fontId="0" fillId="0" borderId="11" xfId="0" applyFont="1" applyFill="1" applyBorder="1" applyAlignment="1" quotePrefix="1">
      <alignment vertical="center" wrapText="1"/>
    </xf>
    <xf numFmtId="176" fontId="0" fillId="0" borderId="13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horizontal="right" wrapText="1"/>
    </xf>
    <xf numFmtId="176" fontId="0" fillId="0" borderId="16" xfId="49" applyNumberFormat="1" applyFont="1" applyFill="1" applyBorder="1" applyAlignment="1">
      <alignment horizontal="right" wrapText="1"/>
    </xf>
    <xf numFmtId="176" fontId="0" fillId="0" borderId="22" xfId="49" applyNumberFormat="1" applyFont="1" applyFill="1" applyBorder="1" applyAlignment="1">
      <alignment horizontal="right" wrapText="1"/>
    </xf>
    <xf numFmtId="176" fontId="0" fillId="0" borderId="12" xfId="49" applyNumberFormat="1" applyFont="1" applyFill="1" applyBorder="1" applyAlignment="1">
      <alignment vertical="center"/>
    </xf>
    <xf numFmtId="0" fontId="0" fillId="0" borderId="12" xfId="49" applyNumberFormat="1" applyFont="1" applyFill="1" applyBorder="1" applyAlignment="1">
      <alignment horizontal="right" vertical="center" wrapText="1"/>
    </xf>
    <xf numFmtId="176" fontId="0" fillId="0" borderId="12" xfId="49" applyNumberFormat="1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>
      <alignment vertical="center"/>
    </xf>
    <xf numFmtId="176" fontId="0" fillId="0" borderId="15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horizontal="right" wrapText="1"/>
    </xf>
    <xf numFmtId="176" fontId="0" fillId="0" borderId="19" xfId="49" applyNumberFormat="1" applyFont="1" applyFill="1" applyBorder="1" applyAlignment="1">
      <alignment horizontal="right" wrapText="1"/>
    </xf>
    <xf numFmtId="176" fontId="0" fillId="0" borderId="23" xfId="49" applyNumberFormat="1" applyFont="1" applyFill="1" applyBorder="1" applyAlignment="1">
      <alignment horizontal="right" wrapText="1"/>
    </xf>
    <xf numFmtId="176" fontId="0" fillId="0" borderId="10" xfId="49" applyNumberFormat="1" applyFont="1" applyFill="1" applyBorder="1" applyAlignment="1">
      <alignment vertical="center"/>
    </xf>
    <xf numFmtId="0" fontId="0" fillId="0" borderId="10" xfId="49" applyNumberFormat="1" applyFont="1" applyFill="1" applyBorder="1" applyAlignment="1">
      <alignment horizontal="right" vertical="center" wrapText="1"/>
    </xf>
    <xf numFmtId="176" fontId="0" fillId="0" borderId="10" xfId="49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20" xfId="49" applyNumberFormat="1" applyFont="1" applyFill="1" applyBorder="1" applyAlignment="1">
      <alignment horizontal="right" wrapText="1"/>
    </xf>
    <xf numFmtId="176" fontId="0" fillId="0" borderId="21" xfId="49" applyNumberFormat="1" applyFont="1" applyFill="1" applyBorder="1" applyAlignment="1">
      <alignment horizontal="right" wrapText="1"/>
    </xf>
    <xf numFmtId="176" fontId="0" fillId="0" borderId="18" xfId="49" applyNumberFormat="1" applyFont="1" applyFill="1" applyBorder="1" applyAlignment="1">
      <alignment horizontal="right" wrapText="1"/>
    </xf>
    <xf numFmtId="176" fontId="0" fillId="0" borderId="24" xfId="49" applyNumberFormat="1" applyFont="1" applyFill="1" applyBorder="1" applyAlignment="1">
      <alignment horizontal="right" wrapText="1"/>
    </xf>
    <xf numFmtId="176" fontId="0" fillId="0" borderId="21" xfId="49" applyNumberFormat="1" applyFont="1" applyFill="1" applyBorder="1" applyAlignment="1">
      <alignment vertical="center"/>
    </xf>
    <xf numFmtId="0" fontId="0" fillId="0" borderId="21" xfId="49" applyNumberFormat="1" applyFont="1" applyFill="1" applyBorder="1" applyAlignment="1">
      <alignment horizontal="right" vertical="center" wrapText="1"/>
    </xf>
    <xf numFmtId="176" fontId="0" fillId="0" borderId="21" xfId="49" applyNumberFormat="1" applyFont="1" applyFill="1" applyBorder="1" applyAlignment="1">
      <alignment horizontal="right" vertical="center" wrapText="1"/>
    </xf>
    <xf numFmtId="176" fontId="0" fillId="0" borderId="21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 quotePrefix="1">
      <alignment horizont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26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 quotePrefix="1">
      <alignment vertical="center" wrapText="1"/>
    </xf>
    <xf numFmtId="0" fontId="4" fillId="0" borderId="10" xfId="0" applyFont="1" applyFill="1" applyBorder="1" applyAlignment="1" quotePrefix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5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2</xdr:col>
      <xdr:colOff>0</xdr:colOff>
      <xdr:row>6</xdr:row>
      <xdr:rowOff>104775</xdr:rowOff>
    </xdr:to>
    <xdr:grpSp>
      <xdr:nvGrpSpPr>
        <xdr:cNvPr id="1" name="Group 9"/>
        <xdr:cNvGrpSpPr>
          <a:grpSpLocks/>
        </xdr:cNvGrpSpPr>
      </xdr:nvGrpSpPr>
      <xdr:grpSpPr>
        <a:xfrm>
          <a:off x="28575" y="371475"/>
          <a:ext cx="1343025" cy="771525"/>
          <a:chOff x="0" y="-1906222"/>
          <a:chExt cx="19968" cy="22536"/>
        </a:xfrm>
        <a:solidFill>
          <a:srgbClr val="FFFFFF"/>
        </a:solidFill>
      </xdr:grpSpPr>
      <xdr:sp>
        <xdr:nvSpPr>
          <xdr:cNvPr id="2" name="Line 10"/>
          <xdr:cNvSpPr>
            <a:spLocks/>
          </xdr:cNvSpPr>
        </xdr:nvSpPr>
        <xdr:spPr>
          <a:xfrm>
            <a:off x="0" y="-1906222"/>
            <a:ext cx="19968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" name="テキスト 11"/>
          <xdr:cNvSpPr txBox="1">
            <a:spLocks noChangeArrowheads="1"/>
          </xdr:cNvSpPr>
        </xdr:nvSpPr>
        <xdr:spPr>
          <a:xfrm>
            <a:off x="175" y="-1901771"/>
            <a:ext cx="3709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4" name="テキスト 12"/>
          <xdr:cNvSpPr txBox="1">
            <a:spLocks noChangeArrowheads="1"/>
          </xdr:cNvSpPr>
        </xdr:nvSpPr>
        <xdr:spPr>
          <a:xfrm>
            <a:off x="3534" y="-1896205"/>
            <a:ext cx="3709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5" name="テキスト 13"/>
          <xdr:cNvSpPr txBox="1">
            <a:spLocks noChangeArrowheads="1"/>
          </xdr:cNvSpPr>
        </xdr:nvSpPr>
        <xdr:spPr>
          <a:xfrm>
            <a:off x="7243" y="-1892869"/>
            <a:ext cx="4063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6" name="テキスト 14"/>
          <xdr:cNvSpPr txBox="1">
            <a:spLocks noChangeArrowheads="1"/>
          </xdr:cNvSpPr>
        </xdr:nvSpPr>
        <xdr:spPr>
          <a:xfrm>
            <a:off x="10778" y="-1889252"/>
            <a:ext cx="4063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7" name="テキスト 15"/>
          <xdr:cNvSpPr txBox="1">
            <a:spLocks noChangeArrowheads="1"/>
          </xdr:cNvSpPr>
        </xdr:nvSpPr>
        <xdr:spPr>
          <a:xfrm>
            <a:off x="9190" y="-1903439"/>
            <a:ext cx="5831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8" name="テキスト 16"/>
          <xdr:cNvSpPr txBox="1">
            <a:spLocks noChangeArrowheads="1"/>
          </xdr:cNvSpPr>
        </xdr:nvSpPr>
        <xdr:spPr>
          <a:xfrm>
            <a:off x="13608" y="-1896486"/>
            <a:ext cx="5127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  <xdr:twoCellAnchor>
    <xdr:from>
      <xdr:col>33</xdr:col>
      <xdr:colOff>0</xdr:colOff>
      <xdr:row>2</xdr:row>
      <xdr:rowOff>28575</xdr:rowOff>
    </xdr:from>
    <xdr:to>
      <xdr:col>33</xdr:col>
      <xdr:colOff>0</xdr:colOff>
      <xdr:row>6</xdr:row>
      <xdr:rowOff>104775</xdr:rowOff>
    </xdr:to>
    <xdr:grpSp>
      <xdr:nvGrpSpPr>
        <xdr:cNvPr id="9" name="Group 33"/>
        <xdr:cNvGrpSpPr>
          <a:grpSpLocks/>
        </xdr:cNvGrpSpPr>
      </xdr:nvGrpSpPr>
      <xdr:grpSpPr>
        <a:xfrm>
          <a:off x="36766500" y="371475"/>
          <a:ext cx="0" cy="771525"/>
          <a:chOff x="1687" y="-1906222"/>
          <a:chExt cx="20064" cy="22536"/>
        </a:xfrm>
        <a:solidFill>
          <a:srgbClr val="FFFFFF"/>
        </a:solidFill>
      </xdr:grpSpPr>
      <xdr:sp>
        <xdr:nvSpPr>
          <xdr:cNvPr id="10" name="Line 34"/>
          <xdr:cNvSpPr>
            <a:spLocks/>
          </xdr:cNvSpPr>
        </xdr:nvSpPr>
        <xdr:spPr>
          <a:xfrm>
            <a:off x="1687" y="-1906222"/>
            <a:ext cx="20064" cy="225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テキスト 35"/>
          <xdr:cNvSpPr txBox="1">
            <a:spLocks noChangeArrowheads="1"/>
          </xdr:cNvSpPr>
        </xdr:nvSpPr>
        <xdr:spPr>
          <a:xfrm>
            <a:off x="29460826" y="464138681"/>
            <a:ext cx="0" cy="4733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市</a:t>
            </a:r>
          </a:p>
        </xdr:txBody>
      </xdr:sp>
      <xdr:sp>
        <xdr:nvSpPr>
          <xdr:cNvPr id="12" name="テキスト 36"/>
          <xdr:cNvSpPr txBox="1">
            <a:spLocks noChangeArrowheads="1"/>
          </xdr:cNvSpPr>
        </xdr:nvSpPr>
        <xdr:spPr>
          <a:xfrm>
            <a:off x="29460826" y="-99159428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町</a:t>
            </a:r>
          </a:p>
        </xdr:txBody>
      </xdr:sp>
      <xdr:sp>
        <xdr:nvSpPr>
          <xdr:cNvPr id="13" name="テキスト 37"/>
          <xdr:cNvSpPr txBox="1">
            <a:spLocks noChangeArrowheads="1"/>
          </xdr:cNvSpPr>
        </xdr:nvSpPr>
        <xdr:spPr>
          <a:xfrm>
            <a:off x="29460826" y="857804306"/>
            <a:ext cx="0" cy="445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村</a:t>
            </a:r>
          </a:p>
        </xdr:txBody>
      </xdr:sp>
      <xdr:sp>
        <xdr:nvSpPr>
          <xdr:cNvPr id="14" name="テキスト 38"/>
          <xdr:cNvSpPr txBox="1">
            <a:spLocks noChangeArrowheads="1"/>
          </xdr:cNvSpPr>
        </xdr:nvSpPr>
        <xdr:spPr>
          <a:xfrm>
            <a:off x="29460826" y="-647455085"/>
            <a:ext cx="0" cy="5009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名</a:t>
            </a:r>
          </a:p>
        </xdr:txBody>
      </xdr:sp>
      <xdr:sp>
        <xdr:nvSpPr>
          <xdr:cNvPr id="15" name="テキスト 39"/>
          <xdr:cNvSpPr txBox="1">
            <a:spLocks noChangeArrowheads="1"/>
          </xdr:cNvSpPr>
        </xdr:nvSpPr>
        <xdr:spPr>
          <a:xfrm>
            <a:off x="29460826" y="2101991508"/>
            <a:ext cx="0" cy="556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区</a:t>
            </a:r>
          </a:p>
        </xdr:txBody>
      </xdr:sp>
      <xdr:sp>
        <xdr:nvSpPr>
          <xdr:cNvPr id="16" name="テキスト 40"/>
          <xdr:cNvSpPr txBox="1">
            <a:spLocks noChangeArrowheads="1"/>
          </xdr:cNvSpPr>
        </xdr:nvSpPr>
        <xdr:spPr>
          <a:xfrm>
            <a:off x="29460826" y="831917462"/>
            <a:ext cx="0" cy="528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796875" defaultRowHeight="14.25"/>
  <cols>
    <col min="1" max="1" width="3.3984375" style="5" customWidth="1"/>
    <col min="2" max="2" width="11" style="5" customWidth="1"/>
    <col min="3" max="5" width="10.59765625" style="5" customWidth="1"/>
    <col min="6" max="6" width="13.09765625" style="5" customWidth="1"/>
    <col min="7" max="7" width="14.09765625" style="5" customWidth="1"/>
    <col min="8" max="8" width="13.09765625" style="5" customWidth="1"/>
    <col min="9" max="9" width="14.09765625" style="5" customWidth="1"/>
    <col min="10" max="10" width="12.59765625" style="5" customWidth="1"/>
    <col min="11" max="12" width="9" style="5" customWidth="1"/>
    <col min="13" max="14" width="13.59765625" style="5" customWidth="1"/>
    <col min="15" max="15" width="11.5" style="5" customWidth="1"/>
    <col min="16" max="16" width="13.59765625" style="5" customWidth="1"/>
    <col min="17" max="17" width="12.59765625" style="5" customWidth="1"/>
    <col min="18" max="19" width="9" style="5" customWidth="1"/>
    <col min="20" max="20" width="12.59765625" style="5" customWidth="1"/>
    <col min="21" max="21" width="13.59765625" style="5" customWidth="1"/>
    <col min="22" max="22" width="13.69921875" style="5" customWidth="1"/>
    <col min="23" max="23" width="13.59765625" style="5" customWidth="1"/>
    <col min="24" max="24" width="12.59765625" style="5" customWidth="1"/>
    <col min="25" max="25" width="9.59765625" style="5" customWidth="1"/>
    <col min="26" max="26" width="10.59765625" style="5" customWidth="1"/>
    <col min="27" max="28" width="13.59765625" style="5" customWidth="1"/>
    <col min="29" max="29" width="12.59765625" style="5" customWidth="1"/>
    <col min="30" max="30" width="13.59765625" style="5" customWidth="1"/>
    <col min="31" max="31" width="12.59765625" style="5" customWidth="1"/>
    <col min="32" max="32" width="9" style="5" customWidth="1"/>
    <col min="33" max="33" width="10.59765625" style="5" customWidth="1"/>
    <col min="34" max="34" width="12.59765625" style="5" customWidth="1"/>
    <col min="35" max="35" width="13.59765625" style="5" customWidth="1"/>
    <col min="36" max="36" width="12.69921875" style="5" customWidth="1"/>
    <col min="37" max="37" width="13.09765625" style="5" customWidth="1"/>
    <col min="38" max="38" width="12.59765625" style="5" customWidth="1"/>
    <col min="39" max="39" width="13.09765625" style="5" customWidth="1"/>
    <col min="40" max="40" width="15.09765625" style="5" customWidth="1"/>
    <col min="41" max="41" width="14.59765625" style="5" customWidth="1"/>
    <col min="42" max="42" width="13.59765625" style="5" customWidth="1"/>
    <col min="43" max="43" width="14.09765625" style="5" customWidth="1"/>
    <col min="44" max="44" width="13.09765625" style="5" customWidth="1"/>
    <col min="45" max="45" width="9.59765625" style="5" customWidth="1"/>
    <col min="46" max="16384" width="9" style="5" customWidth="1"/>
  </cols>
  <sheetData>
    <row r="1" spans="1:45" ht="13.5">
      <c r="A1" s="59" t="s">
        <v>99</v>
      </c>
      <c r="C1" s="33"/>
      <c r="D1" s="33"/>
      <c r="E1" s="33"/>
      <c r="F1" s="60"/>
      <c r="G1" s="60"/>
      <c r="H1" s="60"/>
      <c r="I1" s="60"/>
      <c r="J1" s="60"/>
      <c r="K1" s="60"/>
      <c r="L1" s="60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</row>
    <row r="2" spans="3:45" ht="13.5">
      <c r="C2" s="34"/>
      <c r="D2" s="34"/>
      <c r="E2" s="3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s="10" customFormat="1" ht="18.75" customHeight="1">
      <c r="A3" s="8"/>
      <c r="B3" s="9"/>
      <c r="C3" s="64" t="s">
        <v>56</v>
      </c>
      <c r="D3" s="68"/>
      <c r="E3" s="65"/>
      <c r="F3" s="64" t="s">
        <v>57</v>
      </c>
      <c r="G3" s="68"/>
      <c r="H3" s="68"/>
      <c r="I3" s="68"/>
      <c r="J3" s="68"/>
      <c r="K3" s="68"/>
      <c r="L3" s="65"/>
      <c r="M3" s="84" t="s">
        <v>76</v>
      </c>
      <c r="N3" s="70"/>
      <c r="O3" s="70"/>
      <c r="P3" s="70"/>
      <c r="Q3" s="70"/>
      <c r="R3" s="70"/>
      <c r="S3" s="71"/>
      <c r="T3" s="64" t="s">
        <v>77</v>
      </c>
      <c r="U3" s="68"/>
      <c r="V3" s="68"/>
      <c r="W3" s="68"/>
      <c r="X3" s="68"/>
      <c r="Y3" s="68"/>
      <c r="Z3" s="65"/>
      <c r="AA3" s="64" t="s">
        <v>78</v>
      </c>
      <c r="AB3" s="68"/>
      <c r="AC3" s="68"/>
      <c r="AD3" s="68"/>
      <c r="AE3" s="68"/>
      <c r="AF3" s="68"/>
      <c r="AG3" s="65"/>
      <c r="AH3" s="64" t="s">
        <v>98</v>
      </c>
      <c r="AI3" s="68"/>
      <c r="AJ3" s="68"/>
      <c r="AK3" s="68"/>
      <c r="AL3" s="68"/>
      <c r="AM3" s="65"/>
      <c r="AN3" s="84" t="s">
        <v>0</v>
      </c>
      <c r="AO3" s="70"/>
      <c r="AP3" s="70"/>
      <c r="AQ3" s="70"/>
      <c r="AR3" s="70"/>
      <c r="AS3" s="71"/>
    </row>
    <row r="4" spans="1:45" s="10" customFormat="1" ht="12" customHeight="1">
      <c r="A4" s="11"/>
      <c r="B4" s="12"/>
      <c r="C4" s="74" t="s">
        <v>51</v>
      </c>
      <c r="D4" s="76" t="s">
        <v>52</v>
      </c>
      <c r="E4" s="13" t="s">
        <v>1</v>
      </c>
      <c r="F4" s="64" t="s">
        <v>59</v>
      </c>
      <c r="G4" s="65"/>
      <c r="H4" s="64" t="s">
        <v>58</v>
      </c>
      <c r="I4" s="70"/>
      <c r="J4" s="71"/>
      <c r="K4" s="6" t="s">
        <v>2</v>
      </c>
      <c r="L4" s="72" t="s">
        <v>3</v>
      </c>
      <c r="M4" s="64" t="s">
        <v>59</v>
      </c>
      <c r="N4" s="71"/>
      <c r="O4" s="64" t="s">
        <v>58</v>
      </c>
      <c r="P4" s="70"/>
      <c r="Q4" s="71"/>
      <c r="R4" s="6" t="s">
        <v>2</v>
      </c>
      <c r="S4" s="72" t="s">
        <v>3</v>
      </c>
      <c r="T4" s="64" t="s">
        <v>59</v>
      </c>
      <c r="U4" s="65"/>
      <c r="V4" s="64" t="s">
        <v>60</v>
      </c>
      <c r="W4" s="68"/>
      <c r="X4" s="65"/>
      <c r="Y4" s="6" t="s">
        <v>2</v>
      </c>
      <c r="Z4" s="72" t="s">
        <v>3</v>
      </c>
      <c r="AA4" s="64" t="s">
        <v>59</v>
      </c>
      <c r="AB4" s="71"/>
      <c r="AC4" s="64" t="s">
        <v>60</v>
      </c>
      <c r="AD4" s="70"/>
      <c r="AE4" s="71"/>
      <c r="AF4" s="6" t="s">
        <v>2</v>
      </c>
      <c r="AG4" s="72" t="s">
        <v>3</v>
      </c>
      <c r="AH4" s="64" t="s">
        <v>59</v>
      </c>
      <c r="AI4" s="71"/>
      <c r="AJ4" s="64" t="s">
        <v>60</v>
      </c>
      <c r="AK4" s="68"/>
      <c r="AL4" s="65"/>
      <c r="AM4" s="6" t="s">
        <v>2</v>
      </c>
      <c r="AN4" s="14" t="s">
        <v>49</v>
      </c>
      <c r="AO4" s="15"/>
      <c r="AP4" s="16" t="s">
        <v>4</v>
      </c>
      <c r="AQ4" s="16"/>
      <c r="AR4" s="17"/>
      <c r="AS4" s="6" t="s">
        <v>2</v>
      </c>
    </row>
    <row r="5" spans="1:45" s="10" customFormat="1" ht="12" customHeight="1">
      <c r="A5" s="11"/>
      <c r="B5" s="12"/>
      <c r="C5" s="75"/>
      <c r="D5" s="77"/>
      <c r="E5" s="18" t="s">
        <v>5</v>
      </c>
      <c r="F5" s="62" t="s">
        <v>6</v>
      </c>
      <c r="G5" s="78" t="s">
        <v>53</v>
      </c>
      <c r="H5" s="62" t="s">
        <v>7</v>
      </c>
      <c r="I5" s="78" t="s">
        <v>54</v>
      </c>
      <c r="J5" s="66" t="s">
        <v>55</v>
      </c>
      <c r="K5" s="7" t="s">
        <v>8</v>
      </c>
      <c r="L5" s="73"/>
      <c r="M5" s="62" t="s">
        <v>6</v>
      </c>
      <c r="N5" s="80" t="s">
        <v>66</v>
      </c>
      <c r="O5" s="62" t="s">
        <v>50</v>
      </c>
      <c r="P5" s="80" t="s">
        <v>67</v>
      </c>
      <c r="Q5" s="66" t="s">
        <v>68</v>
      </c>
      <c r="R5" s="19" t="s">
        <v>9</v>
      </c>
      <c r="S5" s="73"/>
      <c r="T5" s="62" t="s">
        <v>6</v>
      </c>
      <c r="U5" s="85" t="s">
        <v>69</v>
      </c>
      <c r="V5" s="62" t="s">
        <v>7</v>
      </c>
      <c r="W5" s="85" t="s">
        <v>70</v>
      </c>
      <c r="X5" s="82" t="s">
        <v>71</v>
      </c>
      <c r="Y5" s="19" t="s">
        <v>10</v>
      </c>
      <c r="Z5" s="73"/>
      <c r="AA5" s="62" t="s">
        <v>6</v>
      </c>
      <c r="AB5" s="80" t="s">
        <v>61</v>
      </c>
      <c r="AC5" s="62" t="s">
        <v>11</v>
      </c>
      <c r="AD5" s="78" t="s">
        <v>62</v>
      </c>
      <c r="AE5" s="82" t="s">
        <v>63</v>
      </c>
      <c r="AF5" s="19" t="s">
        <v>12</v>
      </c>
      <c r="AG5" s="73"/>
      <c r="AH5" s="62" t="s">
        <v>6</v>
      </c>
      <c r="AI5" s="80" t="s">
        <v>72</v>
      </c>
      <c r="AJ5" s="62" t="s">
        <v>7</v>
      </c>
      <c r="AK5" s="80" t="s">
        <v>64</v>
      </c>
      <c r="AL5" s="66" t="s">
        <v>65</v>
      </c>
      <c r="AM5" s="19" t="s">
        <v>13</v>
      </c>
      <c r="AN5" s="62" t="s">
        <v>6</v>
      </c>
      <c r="AO5" s="80" t="s">
        <v>73</v>
      </c>
      <c r="AP5" s="62" t="s">
        <v>7</v>
      </c>
      <c r="AQ5" s="80" t="s">
        <v>74</v>
      </c>
      <c r="AR5" s="82" t="s">
        <v>75</v>
      </c>
      <c r="AS5" s="19" t="s">
        <v>14</v>
      </c>
    </row>
    <row r="6" spans="1:45" s="10" customFormat="1" ht="12" customHeight="1">
      <c r="A6" s="11"/>
      <c r="B6" s="12"/>
      <c r="C6" s="75"/>
      <c r="D6" s="77"/>
      <c r="E6" s="20"/>
      <c r="F6" s="63"/>
      <c r="G6" s="79"/>
      <c r="H6" s="63"/>
      <c r="I6" s="79"/>
      <c r="J6" s="69"/>
      <c r="K6" s="7"/>
      <c r="L6" s="73"/>
      <c r="M6" s="63"/>
      <c r="N6" s="81"/>
      <c r="O6" s="63"/>
      <c r="P6" s="81"/>
      <c r="Q6" s="67"/>
      <c r="R6" s="7"/>
      <c r="S6" s="73"/>
      <c r="T6" s="63"/>
      <c r="U6" s="69"/>
      <c r="V6" s="63"/>
      <c r="W6" s="69"/>
      <c r="X6" s="83"/>
      <c r="Y6" s="7"/>
      <c r="Z6" s="73"/>
      <c r="AA6" s="63"/>
      <c r="AB6" s="81"/>
      <c r="AC6" s="63"/>
      <c r="AD6" s="79"/>
      <c r="AE6" s="83"/>
      <c r="AF6" s="7"/>
      <c r="AG6" s="73"/>
      <c r="AH6" s="63"/>
      <c r="AI6" s="81"/>
      <c r="AJ6" s="63"/>
      <c r="AK6" s="81"/>
      <c r="AL6" s="67"/>
      <c r="AM6" s="7"/>
      <c r="AN6" s="63"/>
      <c r="AO6" s="69"/>
      <c r="AP6" s="63"/>
      <c r="AQ6" s="81"/>
      <c r="AR6" s="83"/>
      <c r="AS6" s="7"/>
    </row>
    <row r="7" spans="1:45" ht="12" customHeight="1">
      <c r="A7" s="21"/>
      <c r="B7" s="22"/>
      <c r="C7" s="23" t="s">
        <v>15</v>
      </c>
      <c r="D7" s="24" t="s">
        <v>16</v>
      </c>
      <c r="E7" s="25" t="s">
        <v>17</v>
      </c>
      <c r="F7" s="24" t="s">
        <v>18</v>
      </c>
      <c r="G7" s="24" t="s">
        <v>19</v>
      </c>
      <c r="H7" s="24" t="s">
        <v>20</v>
      </c>
      <c r="I7" s="24" t="s">
        <v>21</v>
      </c>
      <c r="J7" s="24" t="s">
        <v>22</v>
      </c>
      <c r="K7" s="4" t="s">
        <v>23</v>
      </c>
      <c r="L7" s="4" t="s">
        <v>23</v>
      </c>
      <c r="M7" s="24" t="s">
        <v>24</v>
      </c>
      <c r="N7" s="24" t="s">
        <v>25</v>
      </c>
      <c r="O7" s="24" t="s">
        <v>26</v>
      </c>
      <c r="P7" s="24" t="s">
        <v>27</v>
      </c>
      <c r="Q7" s="24" t="s">
        <v>28</v>
      </c>
      <c r="R7" s="4" t="s">
        <v>23</v>
      </c>
      <c r="S7" s="4" t="s">
        <v>23</v>
      </c>
      <c r="T7" s="24" t="s">
        <v>29</v>
      </c>
      <c r="U7" s="24" t="s">
        <v>30</v>
      </c>
      <c r="V7" s="24" t="s">
        <v>31</v>
      </c>
      <c r="W7" s="24" t="s">
        <v>32</v>
      </c>
      <c r="X7" s="24" t="s">
        <v>33</v>
      </c>
      <c r="Y7" s="4" t="s">
        <v>23</v>
      </c>
      <c r="Z7" s="4" t="s">
        <v>23</v>
      </c>
      <c r="AA7" s="24" t="s">
        <v>34</v>
      </c>
      <c r="AB7" s="24" t="s">
        <v>35</v>
      </c>
      <c r="AC7" s="24" t="s">
        <v>36</v>
      </c>
      <c r="AD7" s="24" t="s">
        <v>37</v>
      </c>
      <c r="AE7" s="24" t="s">
        <v>38</v>
      </c>
      <c r="AF7" s="4" t="s">
        <v>23</v>
      </c>
      <c r="AG7" s="4" t="s">
        <v>23</v>
      </c>
      <c r="AH7" s="24" t="s">
        <v>39</v>
      </c>
      <c r="AI7" s="1" t="s">
        <v>40</v>
      </c>
      <c r="AJ7" s="24" t="s">
        <v>41</v>
      </c>
      <c r="AK7" s="23" t="s">
        <v>42</v>
      </c>
      <c r="AL7" s="2" t="s">
        <v>43</v>
      </c>
      <c r="AM7" s="4" t="s">
        <v>23</v>
      </c>
      <c r="AN7" s="24" t="s">
        <v>44</v>
      </c>
      <c r="AO7" s="24" t="s">
        <v>45</v>
      </c>
      <c r="AP7" s="24" t="s">
        <v>46</v>
      </c>
      <c r="AQ7" s="24" t="s">
        <v>47</v>
      </c>
      <c r="AR7" s="24" t="s">
        <v>48</v>
      </c>
      <c r="AS7" s="4" t="s">
        <v>23</v>
      </c>
    </row>
    <row r="8" spans="1:45" s="10" customFormat="1" ht="19.5" customHeight="1">
      <c r="A8" s="8">
        <v>1</v>
      </c>
      <c r="B8" s="26" t="s">
        <v>79</v>
      </c>
      <c r="C8" s="35">
        <v>13316</v>
      </c>
      <c r="D8" s="36">
        <v>55146</v>
      </c>
      <c r="E8" s="37">
        <v>68462</v>
      </c>
      <c r="F8" s="37">
        <v>41910013</v>
      </c>
      <c r="G8" s="36">
        <v>40351025</v>
      </c>
      <c r="H8" s="38">
        <v>3783110</v>
      </c>
      <c r="I8" s="36">
        <v>3663118</v>
      </c>
      <c r="J8" s="37">
        <v>3662489</v>
      </c>
      <c r="K8" s="39">
        <f>+H8/F8*1000</f>
        <v>90.26744992897042</v>
      </c>
      <c r="L8" s="40">
        <v>198</v>
      </c>
      <c r="M8" s="41">
        <v>22291718</v>
      </c>
      <c r="N8" s="41">
        <v>20363519</v>
      </c>
      <c r="O8" s="41">
        <v>1114288</v>
      </c>
      <c r="P8" s="41">
        <v>1029213</v>
      </c>
      <c r="Q8" s="41">
        <v>1029190</v>
      </c>
      <c r="R8" s="39">
        <f>+O8/M8*1000</f>
        <v>49.98663629245624</v>
      </c>
      <c r="S8" s="41">
        <v>300</v>
      </c>
      <c r="T8" s="41">
        <v>29637101</v>
      </c>
      <c r="U8" s="41">
        <v>29239776</v>
      </c>
      <c r="V8" s="41">
        <v>671827343</v>
      </c>
      <c r="W8" s="41">
        <v>668875924</v>
      </c>
      <c r="X8" s="41">
        <v>252273132</v>
      </c>
      <c r="Y8" s="39">
        <f>+V8/T8*1000</f>
        <v>22668.456776524803</v>
      </c>
      <c r="Z8" s="41">
        <v>119152</v>
      </c>
      <c r="AA8" s="41">
        <v>230765891</v>
      </c>
      <c r="AB8" s="41">
        <v>210066125</v>
      </c>
      <c r="AC8" s="41">
        <v>3216930</v>
      </c>
      <c r="AD8" s="41">
        <v>2930816</v>
      </c>
      <c r="AE8" s="41">
        <v>2930815</v>
      </c>
      <c r="AF8" s="39">
        <f>+AC8/AA8*1000</f>
        <v>13.940231747680597</v>
      </c>
      <c r="AG8" s="41">
        <v>115</v>
      </c>
      <c r="AH8" s="42">
        <f>+AN8-F8-M8-T8-AA8</f>
        <v>15532683</v>
      </c>
      <c r="AI8" s="42">
        <f aca="true" t="shared" si="0" ref="AI8:AI26">+AO8-G8-N8-U8-AB8</f>
        <v>14280348</v>
      </c>
      <c r="AJ8" s="42">
        <f aca="true" t="shared" si="1" ref="AJ8:AJ26">+AP8-H8-O8-V8-AC8</f>
        <v>59039477</v>
      </c>
      <c r="AK8" s="42">
        <f aca="true" t="shared" si="2" ref="AK8:AK26">+AQ8-I8-P8-W8-AD8</f>
        <v>58843349</v>
      </c>
      <c r="AL8" s="42">
        <f aca="true" t="shared" si="3" ref="AL8:AL26">+AR8-J8-Q8-X8-AE8</f>
        <v>33535708</v>
      </c>
      <c r="AM8" s="39">
        <f>+AJ8/AH8*1000</f>
        <v>3800.983835181597</v>
      </c>
      <c r="AN8" s="41">
        <v>340137406</v>
      </c>
      <c r="AO8" s="41">
        <v>314300793</v>
      </c>
      <c r="AP8" s="41">
        <v>738981148</v>
      </c>
      <c r="AQ8" s="41">
        <v>735342420</v>
      </c>
      <c r="AR8" s="41">
        <v>293431334</v>
      </c>
      <c r="AS8" s="27">
        <f>+AP8/AN8*1000</f>
        <v>2172.595942005861</v>
      </c>
    </row>
    <row r="9" spans="1:45" s="10" customFormat="1" ht="19.5" customHeight="1">
      <c r="A9" s="11">
        <v>2</v>
      </c>
      <c r="B9" s="28" t="s">
        <v>80</v>
      </c>
      <c r="C9" s="43">
        <v>10830</v>
      </c>
      <c r="D9" s="44">
        <v>19837</v>
      </c>
      <c r="E9" s="45">
        <v>30667</v>
      </c>
      <c r="F9" s="45">
        <v>27042679</v>
      </c>
      <c r="G9" s="44">
        <v>24774971</v>
      </c>
      <c r="H9" s="46">
        <v>1947219</v>
      </c>
      <c r="I9" s="44">
        <v>1810182</v>
      </c>
      <c r="J9" s="45">
        <v>1810182</v>
      </c>
      <c r="K9" s="47">
        <f aca="true" t="shared" si="4" ref="K9:K26">+H9/F9*1000</f>
        <v>72.00540301498975</v>
      </c>
      <c r="L9" s="48">
        <v>151</v>
      </c>
      <c r="M9" s="49">
        <v>14150665</v>
      </c>
      <c r="N9" s="49">
        <v>11607530</v>
      </c>
      <c r="O9" s="49">
        <v>337739</v>
      </c>
      <c r="P9" s="49">
        <v>281216</v>
      </c>
      <c r="Q9" s="49">
        <v>281216</v>
      </c>
      <c r="R9" s="47">
        <f aca="true" t="shared" si="5" ref="R9:R26">+O9/M9*1000</f>
        <v>23.86735888384044</v>
      </c>
      <c r="S9" s="49">
        <v>97</v>
      </c>
      <c r="T9" s="49">
        <v>10502764</v>
      </c>
      <c r="U9" s="49">
        <v>10151714</v>
      </c>
      <c r="V9" s="49">
        <v>125456992</v>
      </c>
      <c r="W9" s="49">
        <v>123395051</v>
      </c>
      <c r="X9" s="49">
        <v>46395543</v>
      </c>
      <c r="Y9" s="47">
        <f aca="true" t="shared" si="6" ref="Y9:Y26">+V9/T9*1000</f>
        <v>11945.140536338815</v>
      </c>
      <c r="Z9" s="49">
        <v>77022</v>
      </c>
      <c r="AA9" s="49">
        <v>313214497</v>
      </c>
      <c r="AB9" s="49">
        <v>279732066</v>
      </c>
      <c r="AC9" s="49">
        <v>2920725</v>
      </c>
      <c r="AD9" s="49">
        <v>2628108</v>
      </c>
      <c r="AE9" s="49">
        <v>2628108</v>
      </c>
      <c r="AF9" s="47">
        <f aca="true" t="shared" si="7" ref="AF9:AF26">+AC9/AA9*1000</f>
        <v>9.324999410866988</v>
      </c>
      <c r="AG9" s="49">
        <v>94</v>
      </c>
      <c r="AH9" s="50">
        <f aca="true" t="shared" si="8" ref="AH9:AH26">+AN9-F9-M9-T9-AA9</f>
        <v>21913878</v>
      </c>
      <c r="AI9" s="50">
        <f t="shared" si="0"/>
        <v>18511953</v>
      </c>
      <c r="AJ9" s="50">
        <f t="shared" si="1"/>
        <v>16595504</v>
      </c>
      <c r="AK9" s="50">
        <f t="shared" si="2"/>
        <v>16538508</v>
      </c>
      <c r="AL9" s="50">
        <f t="shared" si="3"/>
        <v>11529463</v>
      </c>
      <c r="AM9" s="47">
        <f aca="true" t="shared" si="9" ref="AM9:AM26">+AJ9/AH9*1000</f>
        <v>757.3056672123482</v>
      </c>
      <c r="AN9" s="49">
        <v>386824483</v>
      </c>
      <c r="AO9" s="49">
        <v>344778234</v>
      </c>
      <c r="AP9" s="49">
        <v>147258179</v>
      </c>
      <c r="AQ9" s="49">
        <v>144653065</v>
      </c>
      <c r="AR9" s="49">
        <v>62644512</v>
      </c>
      <c r="AS9" s="29">
        <f aca="true" t="shared" si="10" ref="AS9:AS26">+AP9/AN9*1000</f>
        <v>380.68474326636664</v>
      </c>
    </row>
    <row r="10" spans="1:45" s="10" customFormat="1" ht="19.5" customHeight="1">
      <c r="A10" s="11">
        <v>3</v>
      </c>
      <c r="B10" s="28" t="s">
        <v>81</v>
      </c>
      <c r="C10" s="43">
        <v>13154</v>
      </c>
      <c r="D10" s="44">
        <v>48058</v>
      </c>
      <c r="E10" s="45">
        <v>61212</v>
      </c>
      <c r="F10" s="45">
        <v>75934845</v>
      </c>
      <c r="G10" s="44">
        <v>74099855</v>
      </c>
      <c r="H10" s="46">
        <v>8097220</v>
      </c>
      <c r="I10" s="44">
        <v>7934782</v>
      </c>
      <c r="J10" s="45">
        <v>7922250</v>
      </c>
      <c r="K10" s="47">
        <f t="shared" si="4"/>
        <v>106.63378584627387</v>
      </c>
      <c r="L10" s="48">
        <v>130</v>
      </c>
      <c r="M10" s="49">
        <v>26029664</v>
      </c>
      <c r="N10" s="49">
        <v>23605219</v>
      </c>
      <c r="O10" s="49">
        <v>1215890</v>
      </c>
      <c r="P10" s="49">
        <v>1129277</v>
      </c>
      <c r="Q10" s="49">
        <v>1127398</v>
      </c>
      <c r="R10" s="47">
        <f t="shared" si="5"/>
        <v>46.711705537190184</v>
      </c>
      <c r="S10" s="49">
        <v>102</v>
      </c>
      <c r="T10" s="49">
        <v>35592595</v>
      </c>
      <c r="U10" s="49">
        <v>35129595</v>
      </c>
      <c r="V10" s="49">
        <v>471033935</v>
      </c>
      <c r="W10" s="49">
        <v>468256301</v>
      </c>
      <c r="X10" s="49">
        <v>187840732</v>
      </c>
      <c r="Y10" s="47">
        <f t="shared" si="6"/>
        <v>13234.043064294694</v>
      </c>
      <c r="Z10" s="49">
        <v>70549</v>
      </c>
      <c r="AA10" s="49">
        <v>212779692</v>
      </c>
      <c r="AB10" s="49">
        <v>195557446</v>
      </c>
      <c r="AC10" s="49">
        <v>2687167</v>
      </c>
      <c r="AD10" s="49">
        <v>2472219</v>
      </c>
      <c r="AE10" s="49">
        <v>2471549</v>
      </c>
      <c r="AF10" s="47">
        <f t="shared" si="7"/>
        <v>12.628869676153117</v>
      </c>
      <c r="AG10" s="49">
        <v>100</v>
      </c>
      <c r="AH10" s="50">
        <f t="shared" si="8"/>
        <v>14864879</v>
      </c>
      <c r="AI10" s="50">
        <f t="shared" si="0"/>
        <v>13800922</v>
      </c>
      <c r="AJ10" s="50">
        <f t="shared" si="1"/>
        <v>50675295</v>
      </c>
      <c r="AK10" s="50">
        <f t="shared" si="2"/>
        <v>50440073</v>
      </c>
      <c r="AL10" s="50">
        <f t="shared" si="3"/>
        <v>35280779</v>
      </c>
      <c r="AM10" s="47">
        <f t="shared" si="9"/>
        <v>3409.0620582918973</v>
      </c>
      <c r="AN10" s="49">
        <v>365201675</v>
      </c>
      <c r="AO10" s="49">
        <v>342193037</v>
      </c>
      <c r="AP10" s="49">
        <v>533709507</v>
      </c>
      <c r="AQ10" s="49">
        <v>530232652</v>
      </c>
      <c r="AR10" s="49">
        <v>234642708</v>
      </c>
      <c r="AS10" s="29">
        <f t="shared" si="10"/>
        <v>1461.4103481316179</v>
      </c>
    </row>
    <row r="11" spans="1:45" s="10" customFormat="1" ht="19.5" customHeight="1">
      <c r="A11" s="11">
        <v>4</v>
      </c>
      <c r="B11" s="28" t="s">
        <v>82</v>
      </c>
      <c r="C11" s="43">
        <v>11059</v>
      </c>
      <c r="D11" s="44">
        <v>15632</v>
      </c>
      <c r="E11" s="45">
        <v>26691</v>
      </c>
      <c r="F11" s="45">
        <v>20930819</v>
      </c>
      <c r="G11" s="44">
        <v>17641124</v>
      </c>
      <c r="H11" s="46">
        <v>1408245</v>
      </c>
      <c r="I11" s="44">
        <v>1230356</v>
      </c>
      <c r="J11" s="45">
        <v>1230350</v>
      </c>
      <c r="K11" s="47">
        <f t="shared" si="4"/>
        <v>67.2809315297218</v>
      </c>
      <c r="L11" s="48">
        <v>149</v>
      </c>
      <c r="M11" s="49">
        <v>14554190</v>
      </c>
      <c r="N11" s="49">
        <v>11943566</v>
      </c>
      <c r="O11" s="49">
        <v>364832</v>
      </c>
      <c r="P11" s="49">
        <v>314076</v>
      </c>
      <c r="Q11" s="49">
        <v>314075</v>
      </c>
      <c r="R11" s="47">
        <f t="shared" si="5"/>
        <v>25.067145612363177</v>
      </c>
      <c r="S11" s="49">
        <v>88</v>
      </c>
      <c r="T11" s="49">
        <v>9280443</v>
      </c>
      <c r="U11" s="49">
        <v>8711167</v>
      </c>
      <c r="V11" s="49">
        <v>116705499</v>
      </c>
      <c r="W11" s="49">
        <v>114860774</v>
      </c>
      <c r="X11" s="49">
        <v>47233771</v>
      </c>
      <c r="Y11" s="47">
        <f t="shared" si="6"/>
        <v>12575.42328528929</v>
      </c>
      <c r="Z11" s="49">
        <v>66399</v>
      </c>
      <c r="AA11" s="49">
        <v>229017103</v>
      </c>
      <c r="AB11" s="49">
        <v>188301086</v>
      </c>
      <c r="AC11" s="49">
        <v>1651652</v>
      </c>
      <c r="AD11" s="49">
        <v>1383894</v>
      </c>
      <c r="AE11" s="49">
        <v>1383573</v>
      </c>
      <c r="AF11" s="47">
        <f t="shared" si="7"/>
        <v>7.211915522309266</v>
      </c>
      <c r="AG11" s="49">
        <v>45</v>
      </c>
      <c r="AH11" s="50">
        <f t="shared" si="8"/>
        <v>11300194</v>
      </c>
      <c r="AI11" s="50">
        <f t="shared" si="0"/>
        <v>8808563</v>
      </c>
      <c r="AJ11" s="50">
        <f t="shared" si="1"/>
        <v>12704951</v>
      </c>
      <c r="AK11" s="50">
        <f t="shared" si="2"/>
        <v>12664620</v>
      </c>
      <c r="AL11" s="50">
        <f t="shared" si="3"/>
        <v>9279399</v>
      </c>
      <c r="AM11" s="47">
        <f t="shared" si="9"/>
        <v>1124.3126445439786</v>
      </c>
      <c r="AN11" s="49">
        <v>285082749</v>
      </c>
      <c r="AO11" s="49">
        <v>235405506</v>
      </c>
      <c r="AP11" s="49">
        <v>132835179</v>
      </c>
      <c r="AQ11" s="49">
        <v>130453720</v>
      </c>
      <c r="AR11" s="49">
        <v>59441168</v>
      </c>
      <c r="AS11" s="29">
        <f t="shared" si="10"/>
        <v>465.95305912389665</v>
      </c>
    </row>
    <row r="12" spans="1:45" s="10" customFormat="1" ht="19.5" customHeight="1">
      <c r="A12" s="11">
        <v>5</v>
      </c>
      <c r="B12" s="28" t="s">
        <v>83</v>
      </c>
      <c r="C12" s="43">
        <v>10057</v>
      </c>
      <c r="D12" s="44">
        <v>13797</v>
      </c>
      <c r="E12" s="45">
        <v>23854</v>
      </c>
      <c r="F12" s="45">
        <v>26360591</v>
      </c>
      <c r="G12" s="44">
        <v>24575704</v>
      </c>
      <c r="H12" s="46">
        <v>2197236</v>
      </c>
      <c r="I12" s="44">
        <v>2078945</v>
      </c>
      <c r="J12" s="45">
        <v>2078945</v>
      </c>
      <c r="K12" s="47">
        <f t="shared" si="4"/>
        <v>83.35306291122228</v>
      </c>
      <c r="L12" s="48">
        <v>168</v>
      </c>
      <c r="M12" s="49">
        <v>14124427</v>
      </c>
      <c r="N12" s="49">
        <v>12094634</v>
      </c>
      <c r="O12" s="49">
        <v>324543</v>
      </c>
      <c r="P12" s="49">
        <v>273476</v>
      </c>
      <c r="Q12" s="49">
        <v>273476</v>
      </c>
      <c r="R12" s="47">
        <f t="shared" si="5"/>
        <v>22.977427686093034</v>
      </c>
      <c r="S12" s="49">
        <v>144</v>
      </c>
      <c r="T12" s="49">
        <v>8675282</v>
      </c>
      <c r="U12" s="49">
        <v>8168937</v>
      </c>
      <c r="V12" s="49">
        <v>69710848</v>
      </c>
      <c r="W12" s="49">
        <v>67318253</v>
      </c>
      <c r="X12" s="49">
        <v>26692354</v>
      </c>
      <c r="Y12" s="47">
        <f t="shared" si="6"/>
        <v>8035.571408514445</v>
      </c>
      <c r="Z12" s="49">
        <v>35663</v>
      </c>
      <c r="AA12" s="49">
        <v>217633830</v>
      </c>
      <c r="AB12" s="49">
        <v>194328029</v>
      </c>
      <c r="AC12" s="49">
        <v>1907522</v>
      </c>
      <c r="AD12" s="49">
        <v>1715101</v>
      </c>
      <c r="AE12" s="49">
        <v>1715101</v>
      </c>
      <c r="AF12" s="47">
        <f t="shared" si="7"/>
        <v>8.76482300568804</v>
      </c>
      <c r="AG12" s="49">
        <v>34</v>
      </c>
      <c r="AH12" s="50">
        <f t="shared" si="8"/>
        <v>12488116</v>
      </c>
      <c r="AI12" s="50">
        <f t="shared" si="0"/>
        <v>10575824</v>
      </c>
      <c r="AJ12" s="50">
        <f t="shared" si="1"/>
        <v>7728581</v>
      </c>
      <c r="AK12" s="50">
        <f t="shared" si="2"/>
        <v>7655861</v>
      </c>
      <c r="AL12" s="50">
        <f t="shared" si="3"/>
        <v>5278605</v>
      </c>
      <c r="AM12" s="47">
        <f t="shared" si="9"/>
        <v>618.8748567037654</v>
      </c>
      <c r="AN12" s="49">
        <v>279282246</v>
      </c>
      <c r="AO12" s="49">
        <v>249743128</v>
      </c>
      <c r="AP12" s="49">
        <v>81868730</v>
      </c>
      <c r="AQ12" s="49">
        <v>79041636</v>
      </c>
      <c r="AR12" s="49">
        <v>36038481</v>
      </c>
      <c r="AS12" s="29">
        <f t="shared" si="10"/>
        <v>293.1397579780277</v>
      </c>
    </row>
    <row r="13" spans="1:45" s="10" customFormat="1" ht="19.5" customHeight="1">
      <c r="A13" s="11">
        <v>6</v>
      </c>
      <c r="B13" s="28" t="s">
        <v>84</v>
      </c>
      <c r="C13" s="43">
        <v>4426</v>
      </c>
      <c r="D13" s="44">
        <v>12840</v>
      </c>
      <c r="E13" s="45">
        <v>17266</v>
      </c>
      <c r="F13" s="45">
        <v>40627088</v>
      </c>
      <c r="G13" s="44">
        <v>39796387</v>
      </c>
      <c r="H13" s="46">
        <v>3820598</v>
      </c>
      <c r="I13" s="44">
        <v>3754799</v>
      </c>
      <c r="J13" s="45">
        <v>3754796</v>
      </c>
      <c r="K13" s="47">
        <f t="shared" si="4"/>
        <v>94.04065583041542</v>
      </c>
      <c r="L13" s="48">
        <v>283</v>
      </c>
      <c r="M13" s="49">
        <v>9440728</v>
      </c>
      <c r="N13" s="49">
        <v>8985556</v>
      </c>
      <c r="O13" s="49">
        <v>356201</v>
      </c>
      <c r="P13" s="49">
        <v>340562</v>
      </c>
      <c r="Q13" s="49">
        <v>340558</v>
      </c>
      <c r="R13" s="47">
        <f t="shared" si="5"/>
        <v>37.730247074166314</v>
      </c>
      <c r="S13" s="49">
        <v>308</v>
      </c>
      <c r="T13" s="49">
        <v>8774180</v>
      </c>
      <c r="U13" s="49">
        <v>8661934</v>
      </c>
      <c r="V13" s="49">
        <v>106461928</v>
      </c>
      <c r="W13" s="49">
        <v>105844807</v>
      </c>
      <c r="X13" s="49">
        <v>43190041</v>
      </c>
      <c r="Y13" s="47">
        <f t="shared" si="6"/>
        <v>12133.547294448028</v>
      </c>
      <c r="Z13" s="49">
        <v>47666</v>
      </c>
      <c r="AA13" s="49">
        <v>120145858</v>
      </c>
      <c r="AB13" s="49">
        <v>110050586</v>
      </c>
      <c r="AC13" s="49">
        <v>1146535</v>
      </c>
      <c r="AD13" s="49">
        <v>1052617</v>
      </c>
      <c r="AE13" s="49">
        <v>1052617</v>
      </c>
      <c r="AF13" s="47">
        <f t="shared" si="7"/>
        <v>9.5428591470877</v>
      </c>
      <c r="AG13" s="49">
        <v>98</v>
      </c>
      <c r="AH13" s="50">
        <f t="shared" si="8"/>
        <v>8643163</v>
      </c>
      <c r="AI13" s="50">
        <f t="shared" si="0"/>
        <v>7804149</v>
      </c>
      <c r="AJ13" s="50">
        <f t="shared" si="1"/>
        <v>16558954</v>
      </c>
      <c r="AK13" s="50">
        <f t="shared" si="2"/>
        <v>16532286</v>
      </c>
      <c r="AL13" s="50">
        <f t="shared" si="3"/>
        <v>8740203</v>
      </c>
      <c r="AM13" s="47">
        <f t="shared" si="9"/>
        <v>1915.8442343387485</v>
      </c>
      <c r="AN13" s="49">
        <v>187631017</v>
      </c>
      <c r="AO13" s="49">
        <v>175298612</v>
      </c>
      <c r="AP13" s="49">
        <v>128344216</v>
      </c>
      <c r="AQ13" s="49">
        <v>127525071</v>
      </c>
      <c r="AR13" s="49">
        <v>57078215</v>
      </c>
      <c r="AS13" s="29">
        <f t="shared" si="10"/>
        <v>684.0245181850717</v>
      </c>
    </row>
    <row r="14" spans="1:45" s="10" customFormat="1" ht="19.5" customHeight="1">
      <c r="A14" s="11">
        <v>7</v>
      </c>
      <c r="B14" s="28" t="s">
        <v>85</v>
      </c>
      <c r="C14" s="43">
        <v>7626</v>
      </c>
      <c r="D14" s="44">
        <v>9602</v>
      </c>
      <c r="E14" s="45">
        <v>17228</v>
      </c>
      <c r="F14" s="45">
        <v>8769340</v>
      </c>
      <c r="G14" s="44">
        <v>7201333</v>
      </c>
      <c r="H14" s="46">
        <v>591875</v>
      </c>
      <c r="I14" s="44">
        <v>502173</v>
      </c>
      <c r="J14" s="45">
        <v>501012</v>
      </c>
      <c r="K14" s="47">
        <f t="shared" si="4"/>
        <v>67.49367683314821</v>
      </c>
      <c r="L14" s="48">
        <v>129</v>
      </c>
      <c r="M14" s="49">
        <v>7498298</v>
      </c>
      <c r="N14" s="49">
        <v>5566094</v>
      </c>
      <c r="O14" s="49">
        <v>185444</v>
      </c>
      <c r="P14" s="49">
        <v>139339</v>
      </c>
      <c r="Q14" s="49">
        <v>138958</v>
      </c>
      <c r="R14" s="47">
        <f t="shared" si="5"/>
        <v>24.731479063648845</v>
      </c>
      <c r="S14" s="49">
        <v>92</v>
      </c>
      <c r="T14" s="49">
        <v>5768949</v>
      </c>
      <c r="U14" s="49">
        <v>5426082</v>
      </c>
      <c r="V14" s="49">
        <v>50491115</v>
      </c>
      <c r="W14" s="49">
        <v>48856213</v>
      </c>
      <c r="X14" s="49">
        <v>18857999</v>
      </c>
      <c r="Y14" s="47">
        <f t="shared" si="6"/>
        <v>8752.220725126883</v>
      </c>
      <c r="Z14" s="49">
        <v>45018</v>
      </c>
      <c r="AA14" s="49">
        <v>143497844</v>
      </c>
      <c r="AB14" s="49">
        <v>122072253</v>
      </c>
      <c r="AC14" s="49">
        <v>928579</v>
      </c>
      <c r="AD14" s="49">
        <v>793666</v>
      </c>
      <c r="AE14" s="49">
        <v>793666</v>
      </c>
      <c r="AF14" s="47">
        <f t="shared" si="7"/>
        <v>6.471031021204751</v>
      </c>
      <c r="AG14" s="49">
        <v>14</v>
      </c>
      <c r="AH14" s="50">
        <f t="shared" si="8"/>
        <v>9655744</v>
      </c>
      <c r="AI14" s="50">
        <f t="shared" si="0"/>
        <v>7839191</v>
      </c>
      <c r="AJ14" s="50">
        <f t="shared" si="1"/>
        <v>7841628</v>
      </c>
      <c r="AK14" s="50">
        <f t="shared" si="2"/>
        <v>7805992</v>
      </c>
      <c r="AL14" s="50">
        <f t="shared" si="3"/>
        <v>5396084</v>
      </c>
      <c r="AM14" s="47">
        <f t="shared" si="9"/>
        <v>812.1205367499387</v>
      </c>
      <c r="AN14" s="49">
        <v>175190175</v>
      </c>
      <c r="AO14" s="49">
        <v>148104953</v>
      </c>
      <c r="AP14" s="49">
        <v>60038641</v>
      </c>
      <c r="AQ14" s="49">
        <v>58097383</v>
      </c>
      <c r="AR14" s="49">
        <v>25687719</v>
      </c>
      <c r="AS14" s="29">
        <f t="shared" si="10"/>
        <v>342.7055255809865</v>
      </c>
    </row>
    <row r="15" spans="1:45" s="10" customFormat="1" ht="19.5" customHeight="1">
      <c r="A15" s="11">
        <v>8</v>
      </c>
      <c r="B15" s="28" t="s">
        <v>86</v>
      </c>
      <c r="C15" s="43">
        <v>5716</v>
      </c>
      <c r="D15" s="44">
        <v>12251</v>
      </c>
      <c r="E15" s="45">
        <v>17967</v>
      </c>
      <c r="F15" s="45">
        <v>31431019</v>
      </c>
      <c r="G15" s="44">
        <v>30509693</v>
      </c>
      <c r="H15" s="46">
        <v>2488011</v>
      </c>
      <c r="I15" s="44">
        <v>2425183</v>
      </c>
      <c r="J15" s="45">
        <v>2425183</v>
      </c>
      <c r="K15" s="47">
        <f t="shared" si="4"/>
        <v>79.15782176836201</v>
      </c>
      <c r="L15" s="48">
        <v>254</v>
      </c>
      <c r="M15" s="49">
        <v>10636729</v>
      </c>
      <c r="N15" s="49">
        <v>10064897</v>
      </c>
      <c r="O15" s="49">
        <v>371328</v>
      </c>
      <c r="P15" s="49">
        <v>352795</v>
      </c>
      <c r="Q15" s="49">
        <v>352795</v>
      </c>
      <c r="R15" s="47">
        <f t="shared" si="5"/>
        <v>34.90998031443689</v>
      </c>
      <c r="S15" s="49">
        <v>113</v>
      </c>
      <c r="T15" s="49">
        <v>9979137</v>
      </c>
      <c r="U15" s="49">
        <v>9746339</v>
      </c>
      <c r="V15" s="49">
        <v>64651175</v>
      </c>
      <c r="W15" s="49">
        <v>63764960</v>
      </c>
      <c r="X15" s="49">
        <v>26040130</v>
      </c>
      <c r="Y15" s="47">
        <f t="shared" si="6"/>
        <v>6478.633873851015</v>
      </c>
      <c r="Z15" s="49">
        <v>33145</v>
      </c>
      <c r="AA15" s="49">
        <v>217551907</v>
      </c>
      <c r="AB15" s="49">
        <v>200162732</v>
      </c>
      <c r="AC15" s="49">
        <v>2050912</v>
      </c>
      <c r="AD15" s="49">
        <v>1892113</v>
      </c>
      <c r="AE15" s="49">
        <v>1892113</v>
      </c>
      <c r="AF15" s="47">
        <f t="shared" si="7"/>
        <v>9.427230624091933</v>
      </c>
      <c r="AG15" s="49">
        <v>32</v>
      </c>
      <c r="AH15" s="50">
        <f t="shared" si="8"/>
        <v>20165453</v>
      </c>
      <c r="AI15" s="50">
        <f t="shared" si="0"/>
        <v>18359173</v>
      </c>
      <c r="AJ15" s="50">
        <f t="shared" si="1"/>
        <v>5518598</v>
      </c>
      <c r="AK15" s="50">
        <f t="shared" si="2"/>
        <v>5480564</v>
      </c>
      <c r="AL15" s="50">
        <f t="shared" si="3"/>
        <v>3759742</v>
      </c>
      <c r="AM15" s="47">
        <f t="shared" si="9"/>
        <v>273.66595731819166</v>
      </c>
      <c r="AN15" s="49">
        <v>289764245</v>
      </c>
      <c r="AO15" s="49">
        <v>268842834</v>
      </c>
      <c r="AP15" s="49">
        <v>75080024</v>
      </c>
      <c r="AQ15" s="49">
        <v>73915615</v>
      </c>
      <c r="AR15" s="49">
        <v>34469963</v>
      </c>
      <c r="AS15" s="29">
        <f t="shared" si="10"/>
        <v>259.1072752954734</v>
      </c>
    </row>
    <row r="16" spans="1:45" s="10" customFormat="1" ht="19.5" customHeight="1">
      <c r="A16" s="11">
        <v>9</v>
      </c>
      <c r="B16" s="28" t="s">
        <v>87</v>
      </c>
      <c r="C16" s="43">
        <v>2815</v>
      </c>
      <c r="D16" s="44">
        <v>4078</v>
      </c>
      <c r="E16" s="45">
        <v>6893</v>
      </c>
      <c r="F16" s="45">
        <v>24421755</v>
      </c>
      <c r="G16" s="44">
        <v>23736495</v>
      </c>
      <c r="H16" s="46">
        <v>1566145</v>
      </c>
      <c r="I16" s="44">
        <v>1527241</v>
      </c>
      <c r="J16" s="45">
        <v>1527241</v>
      </c>
      <c r="K16" s="47">
        <f t="shared" si="4"/>
        <v>64.12909309752717</v>
      </c>
      <c r="L16" s="48">
        <v>126</v>
      </c>
      <c r="M16" s="49">
        <v>8298657</v>
      </c>
      <c r="N16" s="49">
        <v>7708692</v>
      </c>
      <c r="O16" s="49">
        <v>213244</v>
      </c>
      <c r="P16" s="49">
        <v>197531</v>
      </c>
      <c r="Q16" s="49">
        <v>197531</v>
      </c>
      <c r="R16" s="47">
        <f t="shared" si="5"/>
        <v>25.69620602466158</v>
      </c>
      <c r="S16" s="49">
        <v>98</v>
      </c>
      <c r="T16" s="49">
        <v>3157902</v>
      </c>
      <c r="U16" s="49">
        <v>3003021</v>
      </c>
      <c r="V16" s="49">
        <v>13464577</v>
      </c>
      <c r="W16" s="49">
        <v>12947618</v>
      </c>
      <c r="X16" s="49">
        <v>4656346</v>
      </c>
      <c r="Y16" s="47">
        <f t="shared" si="6"/>
        <v>4263.772909988973</v>
      </c>
      <c r="Z16" s="49">
        <v>17990</v>
      </c>
      <c r="AA16" s="49">
        <v>121471969</v>
      </c>
      <c r="AB16" s="49">
        <v>110696073</v>
      </c>
      <c r="AC16" s="49">
        <v>573473</v>
      </c>
      <c r="AD16" s="49">
        <v>524176</v>
      </c>
      <c r="AE16" s="49">
        <v>524176</v>
      </c>
      <c r="AF16" s="47">
        <f t="shared" si="7"/>
        <v>4.721031565726904</v>
      </c>
      <c r="AG16" s="49">
        <v>84</v>
      </c>
      <c r="AH16" s="50">
        <f t="shared" si="8"/>
        <v>5582836</v>
      </c>
      <c r="AI16" s="50">
        <f t="shared" si="0"/>
        <v>5129450</v>
      </c>
      <c r="AJ16" s="50">
        <f t="shared" si="1"/>
        <v>126044</v>
      </c>
      <c r="AK16" s="50">
        <f t="shared" si="2"/>
        <v>123745</v>
      </c>
      <c r="AL16" s="50">
        <f t="shared" si="3"/>
        <v>123648</v>
      </c>
      <c r="AM16" s="47">
        <f t="shared" si="9"/>
        <v>22.577055818942203</v>
      </c>
      <c r="AN16" s="49">
        <v>162933119</v>
      </c>
      <c r="AO16" s="49">
        <v>150273731</v>
      </c>
      <c r="AP16" s="49">
        <v>15943483</v>
      </c>
      <c r="AQ16" s="49">
        <v>15320311</v>
      </c>
      <c r="AR16" s="49">
        <v>7028942</v>
      </c>
      <c r="AS16" s="29">
        <f t="shared" si="10"/>
        <v>97.85292945874313</v>
      </c>
    </row>
    <row r="17" spans="1:45" s="10" customFormat="1" ht="19.5" customHeight="1">
      <c r="A17" s="11">
        <v>10</v>
      </c>
      <c r="B17" s="28" t="s">
        <v>88</v>
      </c>
      <c r="C17" s="43">
        <v>1764</v>
      </c>
      <c r="D17" s="44">
        <v>1825</v>
      </c>
      <c r="E17" s="45">
        <v>3589</v>
      </c>
      <c r="F17" s="45">
        <v>12134121</v>
      </c>
      <c r="G17" s="44">
        <v>11658539</v>
      </c>
      <c r="H17" s="46">
        <v>826105</v>
      </c>
      <c r="I17" s="44">
        <v>798919</v>
      </c>
      <c r="J17" s="45">
        <v>798919</v>
      </c>
      <c r="K17" s="47">
        <f t="shared" si="4"/>
        <v>68.08115725893948</v>
      </c>
      <c r="L17" s="48">
        <v>141</v>
      </c>
      <c r="M17" s="49">
        <v>1677487</v>
      </c>
      <c r="N17" s="49">
        <v>1491865</v>
      </c>
      <c r="O17" s="49">
        <v>38075</v>
      </c>
      <c r="P17" s="49">
        <v>34195</v>
      </c>
      <c r="Q17" s="49">
        <v>34195</v>
      </c>
      <c r="R17" s="47">
        <f t="shared" si="5"/>
        <v>22.697642366229964</v>
      </c>
      <c r="S17" s="49">
        <v>129</v>
      </c>
      <c r="T17" s="49">
        <v>1415048</v>
      </c>
      <c r="U17" s="49">
        <v>1325464</v>
      </c>
      <c r="V17" s="49">
        <v>4244451</v>
      </c>
      <c r="W17" s="49">
        <v>3983157</v>
      </c>
      <c r="X17" s="49">
        <v>1596714</v>
      </c>
      <c r="Y17" s="47">
        <f t="shared" si="6"/>
        <v>2999.510263962777</v>
      </c>
      <c r="Z17" s="49">
        <v>12735</v>
      </c>
      <c r="AA17" s="49">
        <v>77945123</v>
      </c>
      <c r="AB17" s="49">
        <v>69689260</v>
      </c>
      <c r="AC17" s="49">
        <v>387439</v>
      </c>
      <c r="AD17" s="49">
        <v>349381</v>
      </c>
      <c r="AE17" s="49">
        <v>349381</v>
      </c>
      <c r="AF17" s="47">
        <f t="shared" si="7"/>
        <v>4.970663783544225</v>
      </c>
      <c r="AG17" s="49">
        <v>59</v>
      </c>
      <c r="AH17" s="50">
        <f t="shared" si="8"/>
        <v>3803586</v>
      </c>
      <c r="AI17" s="50">
        <f t="shared" si="0"/>
        <v>3431676</v>
      </c>
      <c r="AJ17" s="50">
        <f t="shared" si="1"/>
        <v>40102</v>
      </c>
      <c r="AK17" s="50">
        <f t="shared" si="2"/>
        <v>38190</v>
      </c>
      <c r="AL17" s="50">
        <f t="shared" si="3"/>
        <v>38190</v>
      </c>
      <c r="AM17" s="47">
        <f t="shared" si="9"/>
        <v>10.54320843540806</v>
      </c>
      <c r="AN17" s="49">
        <v>96975365</v>
      </c>
      <c r="AO17" s="49">
        <v>87596804</v>
      </c>
      <c r="AP17" s="49">
        <v>5536172</v>
      </c>
      <c r="AQ17" s="49">
        <v>5203842</v>
      </c>
      <c r="AR17" s="49">
        <v>2817399</v>
      </c>
      <c r="AS17" s="29">
        <f t="shared" si="10"/>
        <v>57.088436841665924</v>
      </c>
    </row>
    <row r="18" spans="1:45" s="10" customFormat="1" ht="19.5" customHeight="1">
      <c r="A18" s="11">
        <v>11</v>
      </c>
      <c r="B18" s="28" t="s">
        <v>89</v>
      </c>
      <c r="C18" s="43">
        <v>1419</v>
      </c>
      <c r="D18" s="44">
        <v>1622</v>
      </c>
      <c r="E18" s="45">
        <v>3041</v>
      </c>
      <c r="F18" s="45">
        <v>3807497</v>
      </c>
      <c r="G18" s="44">
        <v>3472812</v>
      </c>
      <c r="H18" s="46">
        <v>228349</v>
      </c>
      <c r="I18" s="44">
        <v>209520</v>
      </c>
      <c r="J18" s="45">
        <v>209520</v>
      </c>
      <c r="K18" s="47">
        <f t="shared" si="4"/>
        <v>59.97352066199921</v>
      </c>
      <c r="L18" s="48">
        <v>105</v>
      </c>
      <c r="M18" s="49">
        <v>1929020</v>
      </c>
      <c r="N18" s="49">
        <v>1693409</v>
      </c>
      <c r="O18" s="49">
        <v>40226</v>
      </c>
      <c r="P18" s="49">
        <v>35135</v>
      </c>
      <c r="Q18" s="49">
        <v>35135</v>
      </c>
      <c r="R18" s="47">
        <f t="shared" si="5"/>
        <v>20.8530756549958</v>
      </c>
      <c r="S18" s="49">
        <v>66</v>
      </c>
      <c r="T18" s="49">
        <v>1050093</v>
      </c>
      <c r="U18" s="49">
        <v>1005468</v>
      </c>
      <c r="V18" s="49">
        <v>5791617</v>
      </c>
      <c r="W18" s="49">
        <v>5603618</v>
      </c>
      <c r="X18" s="49">
        <v>2288283</v>
      </c>
      <c r="Y18" s="47">
        <f t="shared" si="6"/>
        <v>5515.337212989706</v>
      </c>
      <c r="Z18" s="49">
        <v>21183</v>
      </c>
      <c r="AA18" s="49">
        <v>65990408</v>
      </c>
      <c r="AB18" s="49">
        <v>58046823</v>
      </c>
      <c r="AC18" s="49">
        <v>380213</v>
      </c>
      <c r="AD18" s="49">
        <v>337276</v>
      </c>
      <c r="AE18" s="49">
        <v>337274</v>
      </c>
      <c r="AF18" s="47">
        <f t="shared" si="7"/>
        <v>5.761640388706189</v>
      </c>
      <c r="AG18" s="49">
        <v>25</v>
      </c>
      <c r="AH18" s="50">
        <f t="shared" si="8"/>
        <v>2184704</v>
      </c>
      <c r="AI18" s="50">
        <f t="shared" si="0"/>
        <v>1810677</v>
      </c>
      <c r="AJ18" s="50">
        <f t="shared" si="1"/>
        <v>395086</v>
      </c>
      <c r="AK18" s="50">
        <f t="shared" si="2"/>
        <v>392290</v>
      </c>
      <c r="AL18" s="50">
        <f t="shared" si="3"/>
        <v>310047</v>
      </c>
      <c r="AM18" s="47">
        <f t="shared" si="9"/>
        <v>180.84188979376611</v>
      </c>
      <c r="AN18" s="49">
        <v>74961722</v>
      </c>
      <c r="AO18" s="49">
        <v>66029189</v>
      </c>
      <c r="AP18" s="49">
        <v>6835491</v>
      </c>
      <c r="AQ18" s="49">
        <v>6577839</v>
      </c>
      <c r="AR18" s="49">
        <v>3180259</v>
      </c>
      <c r="AS18" s="29">
        <f t="shared" si="10"/>
        <v>91.1864191166793</v>
      </c>
    </row>
    <row r="19" spans="1:45" s="10" customFormat="1" ht="19.5" customHeight="1">
      <c r="A19" s="11">
        <v>12</v>
      </c>
      <c r="B19" s="28" t="s">
        <v>90</v>
      </c>
      <c r="C19" s="43">
        <v>3427</v>
      </c>
      <c r="D19" s="44">
        <v>2198</v>
      </c>
      <c r="E19" s="45">
        <v>5625</v>
      </c>
      <c r="F19" s="45">
        <v>6151178</v>
      </c>
      <c r="G19" s="44">
        <v>5448002</v>
      </c>
      <c r="H19" s="46">
        <v>424882</v>
      </c>
      <c r="I19" s="44">
        <v>378577</v>
      </c>
      <c r="J19" s="45">
        <v>378577</v>
      </c>
      <c r="K19" s="47">
        <f t="shared" si="4"/>
        <v>69.07327344453373</v>
      </c>
      <c r="L19" s="48">
        <v>108</v>
      </c>
      <c r="M19" s="49">
        <v>2482662</v>
      </c>
      <c r="N19" s="49">
        <v>2077897</v>
      </c>
      <c r="O19" s="49">
        <v>65044</v>
      </c>
      <c r="P19" s="49">
        <v>54120</v>
      </c>
      <c r="Q19" s="49">
        <v>54120</v>
      </c>
      <c r="R19" s="47">
        <f t="shared" si="5"/>
        <v>26.199297367100314</v>
      </c>
      <c r="S19" s="49">
        <v>44</v>
      </c>
      <c r="T19" s="49">
        <v>1662297</v>
      </c>
      <c r="U19" s="49">
        <v>1448014</v>
      </c>
      <c r="V19" s="49">
        <v>4315125</v>
      </c>
      <c r="W19" s="49">
        <v>3858562</v>
      </c>
      <c r="X19" s="49">
        <v>1350559</v>
      </c>
      <c r="Y19" s="47">
        <f t="shared" si="6"/>
        <v>2595.880880492475</v>
      </c>
      <c r="Z19" s="49">
        <v>14381</v>
      </c>
      <c r="AA19" s="49">
        <v>145457753</v>
      </c>
      <c r="AB19" s="49">
        <v>125054860</v>
      </c>
      <c r="AC19" s="49">
        <v>653477</v>
      </c>
      <c r="AD19" s="49">
        <v>561674</v>
      </c>
      <c r="AE19" s="49">
        <v>561674</v>
      </c>
      <c r="AF19" s="47">
        <f t="shared" si="7"/>
        <v>4.492555305731967</v>
      </c>
      <c r="AG19" s="49">
        <v>12</v>
      </c>
      <c r="AH19" s="50">
        <f t="shared" si="8"/>
        <v>5019700</v>
      </c>
      <c r="AI19" s="50">
        <f t="shared" si="0"/>
        <v>3882954</v>
      </c>
      <c r="AJ19" s="50">
        <f t="shared" si="1"/>
        <v>264824</v>
      </c>
      <c r="AK19" s="50">
        <f t="shared" si="2"/>
        <v>259229</v>
      </c>
      <c r="AL19" s="50">
        <f t="shared" si="3"/>
        <v>215076</v>
      </c>
      <c r="AM19" s="47">
        <f t="shared" si="9"/>
        <v>52.75693766559755</v>
      </c>
      <c r="AN19" s="49">
        <v>160773590</v>
      </c>
      <c r="AO19" s="49">
        <v>137911727</v>
      </c>
      <c r="AP19" s="49">
        <v>5723352</v>
      </c>
      <c r="AQ19" s="49">
        <v>5112162</v>
      </c>
      <c r="AR19" s="49">
        <v>2560006</v>
      </c>
      <c r="AS19" s="29">
        <f t="shared" si="10"/>
        <v>35.5988318728219</v>
      </c>
    </row>
    <row r="20" spans="1:45" s="10" customFormat="1" ht="19.5" customHeight="1">
      <c r="A20" s="11">
        <v>13</v>
      </c>
      <c r="B20" s="28" t="s">
        <v>91</v>
      </c>
      <c r="C20" s="43">
        <v>5850</v>
      </c>
      <c r="D20" s="44">
        <v>4285</v>
      </c>
      <c r="E20" s="45">
        <v>10135</v>
      </c>
      <c r="F20" s="45">
        <v>20057170</v>
      </c>
      <c r="G20" s="44">
        <v>18594988</v>
      </c>
      <c r="H20" s="46">
        <v>1432301</v>
      </c>
      <c r="I20" s="44">
        <v>1337480</v>
      </c>
      <c r="J20" s="45">
        <v>1337480</v>
      </c>
      <c r="K20" s="47">
        <f t="shared" si="4"/>
        <v>71.41092187980658</v>
      </c>
      <c r="L20" s="48">
        <v>183</v>
      </c>
      <c r="M20" s="49">
        <v>4173115</v>
      </c>
      <c r="N20" s="49">
        <v>3642081</v>
      </c>
      <c r="O20" s="49">
        <v>110159</v>
      </c>
      <c r="P20" s="49">
        <v>95720</v>
      </c>
      <c r="Q20" s="49">
        <v>95720</v>
      </c>
      <c r="R20" s="47">
        <f t="shared" si="5"/>
        <v>26.397307526871412</v>
      </c>
      <c r="S20" s="49">
        <v>87</v>
      </c>
      <c r="T20" s="49">
        <v>3339384</v>
      </c>
      <c r="U20" s="49">
        <v>3008401</v>
      </c>
      <c r="V20" s="49">
        <v>8195977</v>
      </c>
      <c r="W20" s="49">
        <v>7479085</v>
      </c>
      <c r="X20" s="49">
        <v>2834786</v>
      </c>
      <c r="Y20" s="47">
        <f t="shared" si="6"/>
        <v>2454.3379856883785</v>
      </c>
      <c r="Z20" s="49">
        <v>6194</v>
      </c>
      <c r="AA20" s="49">
        <v>161145976</v>
      </c>
      <c r="AB20" s="49">
        <v>139495868</v>
      </c>
      <c r="AC20" s="49">
        <v>976900</v>
      </c>
      <c r="AD20" s="49">
        <v>853878</v>
      </c>
      <c r="AE20" s="49">
        <v>853878</v>
      </c>
      <c r="AF20" s="47">
        <f t="shared" si="7"/>
        <v>6.062205363415342</v>
      </c>
      <c r="AG20" s="49">
        <v>23</v>
      </c>
      <c r="AH20" s="50">
        <f t="shared" si="8"/>
        <v>5766657</v>
      </c>
      <c r="AI20" s="50">
        <f t="shared" si="0"/>
        <v>4630512</v>
      </c>
      <c r="AJ20" s="50">
        <f t="shared" si="1"/>
        <v>664786</v>
      </c>
      <c r="AK20" s="50">
        <f t="shared" si="2"/>
        <v>655079</v>
      </c>
      <c r="AL20" s="50">
        <f t="shared" si="3"/>
        <v>503104</v>
      </c>
      <c r="AM20" s="47">
        <f t="shared" si="9"/>
        <v>115.28100249416603</v>
      </c>
      <c r="AN20" s="49">
        <v>194482302</v>
      </c>
      <c r="AO20" s="49">
        <v>169371850</v>
      </c>
      <c r="AP20" s="49">
        <v>11380123</v>
      </c>
      <c r="AQ20" s="49">
        <v>10421242</v>
      </c>
      <c r="AR20" s="49">
        <v>5624968</v>
      </c>
      <c r="AS20" s="29">
        <f t="shared" si="10"/>
        <v>58.51495422961417</v>
      </c>
    </row>
    <row r="21" spans="1:45" s="10" customFormat="1" ht="19.5" customHeight="1">
      <c r="A21" s="11">
        <v>14</v>
      </c>
      <c r="B21" s="28" t="s">
        <v>92</v>
      </c>
      <c r="C21" s="43">
        <v>3606</v>
      </c>
      <c r="D21" s="44">
        <v>3406</v>
      </c>
      <c r="E21" s="45">
        <v>7012</v>
      </c>
      <c r="F21" s="45">
        <v>8149808</v>
      </c>
      <c r="G21" s="44">
        <v>7392020</v>
      </c>
      <c r="H21" s="46">
        <v>581510</v>
      </c>
      <c r="I21" s="44">
        <v>536706</v>
      </c>
      <c r="J21" s="45">
        <v>536706</v>
      </c>
      <c r="K21" s="47">
        <f t="shared" si="4"/>
        <v>71.35260119011393</v>
      </c>
      <c r="L21" s="48">
        <v>189</v>
      </c>
      <c r="M21" s="49">
        <v>3492963</v>
      </c>
      <c r="N21" s="49">
        <v>2892677</v>
      </c>
      <c r="O21" s="49">
        <v>70296</v>
      </c>
      <c r="P21" s="49">
        <v>58908</v>
      </c>
      <c r="Q21" s="49">
        <v>58908</v>
      </c>
      <c r="R21" s="47">
        <f t="shared" si="5"/>
        <v>20.125034247428328</v>
      </c>
      <c r="S21" s="49">
        <v>100</v>
      </c>
      <c r="T21" s="49">
        <v>1942712</v>
      </c>
      <c r="U21" s="49">
        <v>1772331</v>
      </c>
      <c r="V21" s="49">
        <v>14204064</v>
      </c>
      <c r="W21" s="49">
        <v>13718227</v>
      </c>
      <c r="X21" s="49">
        <v>5193235</v>
      </c>
      <c r="Y21" s="47">
        <f t="shared" si="6"/>
        <v>7311.46150330054</v>
      </c>
      <c r="Z21" s="49">
        <v>32769</v>
      </c>
      <c r="AA21" s="49">
        <v>107806590</v>
      </c>
      <c r="AB21" s="49">
        <v>92414279</v>
      </c>
      <c r="AC21" s="49">
        <v>675910</v>
      </c>
      <c r="AD21" s="49">
        <v>583880</v>
      </c>
      <c r="AE21" s="49">
        <v>583876</v>
      </c>
      <c r="AF21" s="47">
        <f t="shared" si="7"/>
        <v>6.269653830994932</v>
      </c>
      <c r="AG21" s="49">
        <v>53</v>
      </c>
      <c r="AH21" s="50">
        <f t="shared" si="8"/>
        <v>4823610</v>
      </c>
      <c r="AI21" s="50">
        <f t="shared" si="0"/>
        <v>3791377</v>
      </c>
      <c r="AJ21" s="50">
        <f t="shared" si="1"/>
        <v>1391245</v>
      </c>
      <c r="AK21" s="50">
        <f t="shared" si="2"/>
        <v>1384904</v>
      </c>
      <c r="AL21" s="50">
        <f t="shared" si="3"/>
        <v>882354</v>
      </c>
      <c r="AM21" s="47">
        <f t="shared" si="9"/>
        <v>288.4240226718163</v>
      </c>
      <c r="AN21" s="49">
        <v>126215683</v>
      </c>
      <c r="AO21" s="49">
        <v>108262684</v>
      </c>
      <c r="AP21" s="49">
        <v>16923025</v>
      </c>
      <c r="AQ21" s="49">
        <v>16282625</v>
      </c>
      <c r="AR21" s="49">
        <v>7255079</v>
      </c>
      <c r="AS21" s="29">
        <f t="shared" si="10"/>
        <v>134.08020776625676</v>
      </c>
    </row>
    <row r="22" spans="1:45" s="10" customFormat="1" ht="19.5" customHeight="1">
      <c r="A22" s="11">
        <v>15</v>
      </c>
      <c r="B22" s="28" t="s">
        <v>93</v>
      </c>
      <c r="C22" s="43">
        <v>3052</v>
      </c>
      <c r="D22" s="44">
        <v>2419</v>
      </c>
      <c r="E22" s="45">
        <v>5471</v>
      </c>
      <c r="F22" s="45">
        <v>8570392</v>
      </c>
      <c r="G22" s="44">
        <v>7739111</v>
      </c>
      <c r="H22" s="46">
        <v>687433</v>
      </c>
      <c r="I22" s="44">
        <v>631703</v>
      </c>
      <c r="J22" s="45">
        <v>628530</v>
      </c>
      <c r="K22" s="47">
        <f t="shared" si="4"/>
        <v>80.21021675554631</v>
      </c>
      <c r="L22" s="48">
        <v>134</v>
      </c>
      <c r="M22" s="49">
        <v>1870934</v>
      </c>
      <c r="N22" s="49">
        <v>1444224</v>
      </c>
      <c r="O22" s="49">
        <v>50322</v>
      </c>
      <c r="P22" s="49">
        <v>39272</v>
      </c>
      <c r="Q22" s="49">
        <v>39259</v>
      </c>
      <c r="R22" s="47">
        <f t="shared" si="5"/>
        <v>26.89672644785973</v>
      </c>
      <c r="S22" s="49">
        <v>96</v>
      </c>
      <c r="T22" s="49">
        <v>1847044</v>
      </c>
      <c r="U22" s="49">
        <v>1677039</v>
      </c>
      <c r="V22" s="49">
        <v>7521763</v>
      </c>
      <c r="W22" s="49">
        <v>7120574</v>
      </c>
      <c r="X22" s="49">
        <v>2756177</v>
      </c>
      <c r="Y22" s="47">
        <f t="shared" si="6"/>
        <v>4072.3247524152102</v>
      </c>
      <c r="Z22" s="49">
        <v>19034</v>
      </c>
      <c r="AA22" s="49">
        <v>38287023</v>
      </c>
      <c r="AB22" s="49">
        <v>29520836</v>
      </c>
      <c r="AC22" s="49">
        <v>256519</v>
      </c>
      <c r="AD22" s="49">
        <v>199820</v>
      </c>
      <c r="AE22" s="49">
        <v>199820</v>
      </c>
      <c r="AF22" s="47">
        <f t="shared" si="7"/>
        <v>6.699894112947878</v>
      </c>
      <c r="AG22" s="49">
        <v>11</v>
      </c>
      <c r="AH22" s="50">
        <f t="shared" si="8"/>
        <v>2624000</v>
      </c>
      <c r="AI22" s="50">
        <f t="shared" si="0"/>
        <v>1942744</v>
      </c>
      <c r="AJ22" s="50">
        <f t="shared" si="1"/>
        <v>589007</v>
      </c>
      <c r="AK22" s="50">
        <f t="shared" si="2"/>
        <v>576294</v>
      </c>
      <c r="AL22" s="50">
        <f t="shared" si="3"/>
        <v>409394</v>
      </c>
      <c r="AM22" s="47">
        <f t="shared" si="9"/>
        <v>224.469131097561</v>
      </c>
      <c r="AN22" s="49">
        <v>53199393</v>
      </c>
      <c r="AO22" s="49">
        <v>42323954</v>
      </c>
      <c r="AP22" s="49">
        <v>9105044</v>
      </c>
      <c r="AQ22" s="49">
        <v>8567663</v>
      </c>
      <c r="AR22" s="49">
        <v>4033180</v>
      </c>
      <c r="AS22" s="29">
        <f t="shared" si="10"/>
        <v>171.14939638503017</v>
      </c>
    </row>
    <row r="23" spans="1:45" s="10" customFormat="1" ht="19.5" customHeight="1">
      <c r="A23" s="11">
        <v>16</v>
      </c>
      <c r="B23" s="28" t="s">
        <v>94</v>
      </c>
      <c r="C23" s="43">
        <v>1530</v>
      </c>
      <c r="D23" s="44">
        <v>1151</v>
      </c>
      <c r="E23" s="45">
        <v>2681</v>
      </c>
      <c r="F23" s="45">
        <v>1583580</v>
      </c>
      <c r="G23" s="44">
        <v>1328402</v>
      </c>
      <c r="H23" s="46">
        <v>97059</v>
      </c>
      <c r="I23" s="44">
        <v>81337</v>
      </c>
      <c r="J23" s="45">
        <v>81337</v>
      </c>
      <c r="K23" s="47">
        <f t="shared" si="4"/>
        <v>61.29087257985072</v>
      </c>
      <c r="L23" s="48">
        <v>91</v>
      </c>
      <c r="M23" s="49">
        <v>2007184</v>
      </c>
      <c r="N23" s="49">
        <v>1612111</v>
      </c>
      <c r="O23" s="49">
        <v>34990</v>
      </c>
      <c r="P23" s="49">
        <v>28245</v>
      </c>
      <c r="Q23" s="49">
        <v>28245</v>
      </c>
      <c r="R23" s="47">
        <f t="shared" si="5"/>
        <v>17.432382880692554</v>
      </c>
      <c r="S23" s="49">
        <v>28</v>
      </c>
      <c r="T23" s="49">
        <v>641163</v>
      </c>
      <c r="U23" s="49">
        <v>587228</v>
      </c>
      <c r="V23" s="49">
        <v>3650931</v>
      </c>
      <c r="W23" s="49">
        <v>3442623</v>
      </c>
      <c r="X23" s="49">
        <v>1154656</v>
      </c>
      <c r="Y23" s="47">
        <f t="shared" si="6"/>
        <v>5694.2321999242</v>
      </c>
      <c r="Z23" s="49">
        <v>16210</v>
      </c>
      <c r="AA23" s="49">
        <v>19697898</v>
      </c>
      <c r="AB23" s="49">
        <v>16092959</v>
      </c>
      <c r="AC23" s="49">
        <v>200401</v>
      </c>
      <c r="AD23" s="49">
        <v>163942</v>
      </c>
      <c r="AE23" s="49">
        <v>163942</v>
      </c>
      <c r="AF23" s="47">
        <f t="shared" si="7"/>
        <v>10.173725135544919</v>
      </c>
      <c r="AG23" s="49">
        <v>16</v>
      </c>
      <c r="AH23" s="50">
        <f t="shared" si="8"/>
        <v>767735</v>
      </c>
      <c r="AI23" s="50">
        <f t="shared" si="0"/>
        <v>545814</v>
      </c>
      <c r="AJ23" s="50">
        <f t="shared" si="1"/>
        <v>35014</v>
      </c>
      <c r="AK23" s="50">
        <f t="shared" si="2"/>
        <v>31668</v>
      </c>
      <c r="AL23" s="50">
        <f t="shared" si="3"/>
        <v>31668</v>
      </c>
      <c r="AM23" s="47">
        <f t="shared" si="9"/>
        <v>45.606882583182994</v>
      </c>
      <c r="AN23" s="49">
        <v>24697560</v>
      </c>
      <c r="AO23" s="49">
        <v>20166514</v>
      </c>
      <c r="AP23" s="49">
        <v>4018395</v>
      </c>
      <c r="AQ23" s="49">
        <v>3747815</v>
      </c>
      <c r="AR23" s="49">
        <v>1459848</v>
      </c>
      <c r="AS23" s="29">
        <f t="shared" si="10"/>
        <v>162.70412947675803</v>
      </c>
    </row>
    <row r="24" spans="1:45" s="10" customFormat="1" ht="19.5" customHeight="1">
      <c r="A24" s="11">
        <v>17</v>
      </c>
      <c r="B24" s="28" t="s">
        <v>95</v>
      </c>
      <c r="C24" s="43">
        <v>1763</v>
      </c>
      <c r="D24" s="44">
        <v>1351</v>
      </c>
      <c r="E24" s="45">
        <v>3114</v>
      </c>
      <c r="F24" s="45">
        <v>941221</v>
      </c>
      <c r="G24" s="44">
        <v>739429</v>
      </c>
      <c r="H24" s="46">
        <v>33654</v>
      </c>
      <c r="I24" s="44">
        <v>28248</v>
      </c>
      <c r="J24" s="45">
        <v>28248</v>
      </c>
      <c r="K24" s="47">
        <f t="shared" si="4"/>
        <v>35.75568330923343</v>
      </c>
      <c r="L24" s="48">
        <v>108</v>
      </c>
      <c r="M24" s="49">
        <v>5184649</v>
      </c>
      <c r="N24" s="49">
        <v>3079527</v>
      </c>
      <c r="O24" s="49">
        <v>43023</v>
      </c>
      <c r="P24" s="49">
        <v>27756</v>
      </c>
      <c r="Q24" s="49">
        <v>27756</v>
      </c>
      <c r="R24" s="47">
        <f t="shared" si="5"/>
        <v>8.2981509452231</v>
      </c>
      <c r="S24" s="49">
        <v>1980</v>
      </c>
      <c r="T24" s="49">
        <v>688387</v>
      </c>
      <c r="U24" s="49">
        <v>619769</v>
      </c>
      <c r="V24" s="49">
        <v>6386899</v>
      </c>
      <c r="W24" s="49">
        <v>5999012</v>
      </c>
      <c r="X24" s="49">
        <v>1985576</v>
      </c>
      <c r="Y24" s="47">
        <f t="shared" si="6"/>
        <v>9278.064518940655</v>
      </c>
      <c r="Z24" s="49">
        <v>33153</v>
      </c>
      <c r="AA24" s="49">
        <v>22066519</v>
      </c>
      <c r="AB24" s="49">
        <v>17151559</v>
      </c>
      <c r="AC24" s="49">
        <v>113724</v>
      </c>
      <c r="AD24" s="49">
        <v>91065</v>
      </c>
      <c r="AE24" s="49">
        <v>91065</v>
      </c>
      <c r="AF24" s="47">
        <f t="shared" si="7"/>
        <v>5.153690076808218</v>
      </c>
      <c r="AG24" s="49">
        <v>4540</v>
      </c>
      <c r="AH24" s="50">
        <f t="shared" si="8"/>
        <v>4343618</v>
      </c>
      <c r="AI24" s="50">
        <f t="shared" si="0"/>
        <v>2724736</v>
      </c>
      <c r="AJ24" s="50">
        <f t="shared" si="1"/>
        <v>147507</v>
      </c>
      <c r="AK24" s="50">
        <f t="shared" si="2"/>
        <v>140029</v>
      </c>
      <c r="AL24" s="50">
        <f t="shared" si="3"/>
        <v>140029</v>
      </c>
      <c r="AM24" s="47">
        <f t="shared" si="9"/>
        <v>33.95947802039682</v>
      </c>
      <c r="AN24" s="49">
        <v>33224394</v>
      </c>
      <c r="AO24" s="49">
        <v>24315020</v>
      </c>
      <c r="AP24" s="49">
        <v>6724807</v>
      </c>
      <c r="AQ24" s="49">
        <v>6286110</v>
      </c>
      <c r="AR24" s="49">
        <v>2272674</v>
      </c>
      <c r="AS24" s="29">
        <f t="shared" si="10"/>
        <v>202.40570828771175</v>
      </c>
    </row>
    <row r="25" spans="1:45" s="10" customFormat="1" ht="19.5" customHeight="1">
      <c r="A25" s="11">
        <v>18</v>
      </c>
      <c r="B25" s="28" t="s">
        <v>96</v>
      </c>
      <c r="C25" s="43">
        <v>461</v>
      </c>
      <c r="D25" s="44">
        <v>278</v>
      </c>
      <c r="E25" s="45">
        <v>739</v>
      </c>
      <c r="F25" s="45">
        <v>271181</v>
      </c>
      <c r="G25" s="44">
        <v>241035</v>
      </c>
      <c r="H25" s="46">
        <v>10734</v>
      </c>
      <c r="I25" s="44">
        <v>9695</v>
      </c>
      <c r="J25" s="45">
        <v>9695</v>
      </c>
      <c r="K25" s="47">
        <f t="shared" si="4"/>
        <v>39.58241912228364</v>
      </c>
      <c r="L25" s="48">
        <v>228</v>
      </c>
      <c r="M25" s="49">
        <v>775058</v>
      </c>
      <c r="N25" s="49">
        <v>536755</v>
      </c>
      <c r="O25" s="49">
        <v>8905</v>
      </c>
      <c r="P25" s="49">
        <v>6412</v>
      </c>
      <c r="Q25" s="49">
        <v>6412</v>
      </c>
      <c r="R25" s="47">
        <f t="shared" si="5"/>
        <v>11.489462724080004</v>
      </c>
      <c r="S25" s="49">
        <v>2163</v>
      </c>
      <c r="T25" s="49">
        <v>186293</v>
      </c>
      <c r="U25" s="49">
        <v>137361</v>
      </c>
      <c r="V25" s="49">
        <v>710312</v>
      </c>
      <c r="W25" s="49">
        <v>545691</v>
      </c>
      <c r="X25" s="49">
        <v>147124</v>
      </c>
      <c r="Y25" s="47">
        <f t="shared" si="6"/>
        <v>3812.875416682323</v>
      </c>
      <c r="Z25" s="49">
        <v>6507</v>
      </c>
      <c r="AA25" s="49">
        <v>7550044</v>
      </c>
      <c r="AB25" s="49">
        <v>5444033</v>
      </c>
      <c r="AC25" s="49">
        <v>38774</v>
      </c>
      <c r="AD25" s="49">
        <v>28331</v>
      </c>
      <c r="AE25" s="49">
        <v>28331</v>
      </c>
      <c r="AF25" s="47">
        <f t="shared" si="7"/>
        <v>5.135599209752949</v>
      </c>
      <c r="AG25" s="49">
        <v>1100</v>
      </c>
      <c r="AH25" s="50">
        <f t="shared" si="8"/>
        <v>1708461</v>
      </c>
      <c r="AI25" s="50">
        <f t="shared" si="0"/>
        <v>1069263</v>
      </c>
      <c r="AJ25" s="50">
        <f t="shared" si="1"/>
        <v>29153</v>
      </c>
      <c r="AK25" s="50">
        <f t="shared" si="2"/>
        <v>27731</v>
      </c>
      <c r="AL25" s="50">
        <f t="shared" si="3"/>
        <v>27731</v>
      </c>
      <c r="AM25" s="47">
        <f t="shared" si="9"/>
        <v>17.063895517661802</v>
      </c>
      <c r="AN25" s="49">
        <v>10491037</v>
      </c>
      <c r="AO25" s="49">
        <v>7428447</v>
      </c>
      <c r="AP25" s="49">
        <v>797878</v>
      </c>
      <c r="AQ25" s="49">
        <v>617860</v>
      </c>
      <c r="AR25" s="49">
        <v>219293</v>
      </c>
      <c r="AS25" s="29">
        <f t="shared" si="10"/>
        <v>76.05330149917496</v>
      </c>
    </row>
    <row r="26" spans="1:45" s="10" customFormat="1" ht="19.5" customHeight="1">
      <c r="A26" s="30">
        <v>19</v>
      </c>
      <c r="B26" s="31" t="s">
        <v>97</v>
      </c>
      <c r="C26" s="51">
        <v>5197</v>
      </c>
      <c r="D26" s="52">
        <v>5685</v>
      </c>
      <c r="E26" s="53">
        <v>10882</v>
      </c>
      <c r="F26" s="53">
        <v>6753112</v>
      </c>
      <c r="G26" s="52">
        <v>5716656</v>
      </c>
      <c r="H26" s="54">
        <v>493149</v>
      </c>
      <c r="I26" s="52">
        <v>426307</v>
      </c>
      <c r="J26" s="53">
        <v>425899</v>
      </c>
      <c r="K26" s="55">
        <f t="shared" si="4"/>
        <v>73.02544367692998</v>
      </c>
      <c r="L26" s="56">
        <v>105</v>
      </c>
      <c r="M26" s="57">
        <v>4168718</v>
      </c>
      <c r="N26" s="57">
        <v>3306938</v>
      </c>
      <c r="O26" s="57">
        <v>91652</v>
      </c>
      <c r="P26" s="57">
        <v>73501</v>
      </c>
      <c r="Q26" s="57">
        <v>72199</v>
      </c>
      <c r="R26" s="55">
        <f t="shared" si="5"/>
        <v>21.985656021827335</v>
      </c>
      <c r="S26" s="57">
        <v>47</v>
      </c>
      <c r="T26" s="57">
        <v>3098866</v>
      </c>
      <c r="U26" s="57">
        <v>2829422</v>
      </c>
      <c r="V26" s="57">
        <v>26610545</v>
      </c>
      <c r="W26" s="57">
        <v>25503753</v>
      </c>
      <c r="X26" s="57">
        <v>8542791</v>
      </c>
      <c r="Y26" s="55">
        <f t="shared" si="6"/>
        <v>8587.188022973565</v>
      </c>
      <c r="Z26" s="57">
        <v>52360</v>
      </c>
      <c r="AA26" s="57">
        <v>86231765</v>
      </c>
      <c r="AB26" s="57">
        <v>74992844</v>
      </c>
      <c r="AC26" s="57">
        <v>860325</v>
      </c>
      <c r="AD26" s="57">
        <v>746893</v>
      </c>
      <c r="AE26" s="57">
        <v>743103</v>
      </c>
      <c r="AF26" s="55">
        <f t="shared" si="7"/>
        <v>9.976891926078515</v>
      </c>
      <c r="AG26" s="57">
        <v>40</v>
      </c>
      <c r="AH26" s="58">
        <f t="shared" si="8"/>
        <v>1575405</v>
      </c>
      <c r="AI26" s="58">
        <f t="shared" si="0"/>
        <v>1293653</v>
      </c>
      <c r="AJ26" s="58">
        <f t="shared" si="1"/>
        <v>3289763</v>
      </c>
      <c r="AK26" s="58">
        <f t="shared" si="2"/>
        <v>3259656</v>
      </c>
      <c r="AL26" s="58">
        <f t="shared" si="3"/>
        <v>2199779</v>
      </c>
      <c r="AM26" s="55">
        <f t="shared" si="9"/>
        <v>2088.201446612141</v>
      </c>
      <c r="AN26" s="57">
        <v>101827866</v>
      </c>
      <c r="AO26" s="57">
        <v>88139513</v>
      </c>
      <c r="AP26" s="57">
        <v>31345434</v>
      </c>
      <c r="AQ26" s="57">
        <v>30010110</v>
      </c>
      <c r="AR26" s="57">
        <v>11983771</v>
      </c>
      <c r="AS26" s="32">
        <f t="shared" si="10"/>
        <v>307.82766281284927</v>
      </c>
    </row>
  </sheetData>
  <sheetProtection/>
  <mergeCells count="58">
    <mergeCell ref="AN5:AN6"/>
    <mergeCell ref="AO5:AO6"/>
    <mergeCell ref="AP5:AP6"/>
    <mergeCell ref="AQ5:AQ6"/>
    <mergeCell ref="U5:U6"/>
    <mergeCell ref="V5:V6"/>
    <mergeCell ref="W5:W6"/>
    <mergeCell ref="X5:X6"/>
    <mergeCell ref="AL5:AL6"/>
    <mergeCell ref="AE5:AE6"/>
    <mergeCell ref="AI5:AI6"/>
    <mergeCell ref="AK5:AK6"/>
    <mergeCell ref="AR5:AR6"/>
    <mergeCell ref="M3:S3"/>
    <mergeCell ref="T3:Z3"/>
    <mergeCell ref="AA3:AG3"/>
    <mergeCell ref="AH3:AM3"/>
    <mergeCell ref="AN3:AS3"/>
    <mergeCell ref="AG4:AG6"/>
    <mergeCell ref="AH4:AI4"/>
    <mergeCell ref="AJ4:AL4"/>
    <mergeCell ref="M4:N4"/>
    <mergeCell ref="I5:I6"/>
    <mergeCell ref="AH5:AH6"/>
    <mergeCell ref="AJ5:AJ6"/>
    <mergeCell ref="Z4:Z6"/>
    <mergeCell ref="AA4:AB4"/>
    <mergeCell ref="AC4:AE4"/>
    <mergeCell ref="AA5:AA6"/>
    <mergeCell ref="AC5:AC6"/>
    <mergeCell ref="AB5:AB6"/>
    <mergeCell ref="AD5:AD6"/>
    <mergeCell ref="O4:Q4"/>
    <mergeCell ref="S4:S6"/>
    <mergeCell ref="M5:M6"/>
    <mergeCell ref="N5:N6"/>
    <mergeCell ref="O5:O6"/>
    <mergeCell ref="P5:P6"/>
    <mergeCell ref="J5:J6"/>
    <mergeCell ref="C3:E3"/>
    <mergeCell ref="F3:L3"/>
    <mergeCell ref="H4:J4"/>
    <mergeCell ref="F4:G4"/>
    <mergeCell ref="L4:L6"/>
    <mergeCell ref="C4:C6"/>
    <mergeCell ref="D4:D6"/>
    <mergeCell ref="F5:F6"/>
    <mergeCell ref="G5:G6"/>
    <mergeCell ref="M1:S1"/>
    <mergeCell ref="T1:Z1"/>
    <mergeCell ref="AA1:AG1"/>
    <mergeCell ref="AH1:AM1"/>
    <mergeCell ref="AN1:AS1"/>
    <mergeCell ref="H5:H6"/>
    <mergeCell ref="T4:U4"/>
    <mergeCell ref="Q5:Q6"/>
    <mergeCell ref="T5:T6"/>
    <mergeCell ref="V4:X4"/>
  </mergeCells>
  <printOptions/>
  <pageMargins left="0.5905511811023623" right="0" top="0.984251968503937" bottom="0.5905511811023623" header="0.5118110236220472" footer="0.31496062992125984"/>
  <pageSetup blackAndWhite="1" horizontalDpi="600" verticalDpi="600" orientation="landscape" paperSize="9" scale="94" r:id="rId2"/>
  <headerFooter scaleWithDoc="0" alignWithMargins="0">
    <oddHeader>&amp;C&amp;"ＭＳ Ｐゴシック,標準"&amp;12税第７表市町村別固定資産税（土地）の概要調書&amp;R&amp;"ＭＳ Ｐゴシック,標準"H28.1.1現在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2018-02-08T02:42:05Z</cp:lastPrinted>
  <dcterms:created xsi:type="dcterms:W3CDTF">2001-03-16T06:33:16Z</dcterms:created>
  <dcterms:modified xsi:type="dcterms:W3CDTF">2018-02-08T02:42:08Z</dcterms:modified>
  <cp:category/>
  <cp:version/>
  <cp:contentType/>
  <cp:contentStatus/>
</cp:coreProperties>
</file>