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22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'22表'!$A$3:$AK$31</definedName>
    <definedName name="_xlnm.Print_Titles" localSheetId="0">'22表'!$A:$B</definedName>
    <definedName name="財政力指数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<sst xmlns="http://schemas.openxmlformats.org/spreadsheetml/2006/main" count="85" uniqueCount="83">
  <si>
    <t>当年度末現在高借入方法別内訳</t>
  </si>
  <si>
    <t>当　　年　　度　　末　　現　　在 　 高　　利　　率　　別　　内　　訳</t>
  </si>
  <si>
    <t>類</t>
  </si>
  <si>
    <t>償還元金額</t>
  </si>
  <si>
    <t>国の予算貸</t>
  </si>
  <si>
    <t>保険会社等</t>
  </si>
  <si>
    <t>型</t>
  </si>
  <si>
    <t>付政府関係</t>
  </si>
  <si>
    <t xml:space="preserve"> </t>
  </si>
  <si>
    <t>機関貸付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</si>
  <si>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</si>
  <si>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</si>
  <si>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</si>
  <si>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</si>
  <si>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</si>
  <si>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</si>
  <si>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</si>
  <si>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</si>
  <si>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</si>
  <si>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</si>
  <si>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</si>
  <si>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東出雲町</t>
  </si>
  <si>
    <t>奥出雲町</t>
  </si>
  <si>
    <t>飯 南 町</t>
  </si>
  <si>
    <t>斐 川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</si>
  <si>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</si>
  <si>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</si>
  <si>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</si>
  <si>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</si>
  <si>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</si>
  <si>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</si>
  <si>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</si>
  <si>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</si>
  <si>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</si>
  <si>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市場公募債</t>
  </si>
  <si>
    <t>うち旧資金運</t>
  </si>
  <si>
    <t>財政融資資金</t>
  </si>
  <si>
    <t>用部資金</t>
  </si>
  <si>
    <t>うち旧還元融資資金</t>
  </si>
  <si>
    <t>資金</t>
  </si>
  <si>
    <t>保険資金</t>
  </si>
  <si>
    <t>ゆうちょ銀行</t>
  </si>
  <si>
    <t>かんぽ生命保険</t>
  </si>
  <si>
    <t>(ア)旧郵便貯金</t>
  </si>
  <si>
    <t>(イ)旧簡易生命</t>
  </si>
  <si>
    <t>旧郵政公社資金</t>
  </si>
  <si>
    <t>地方公共団体</t>
  </si>
  <si>
    <t>金融機構資金</t>
  </si>
  <si>
    <t>第２２表　市町村別地方債借入先別現在高の状況</t>
  </si>
  <si>
    <t>前年度末</t>
  </si>
  <si>
    <t>当 年 度</t>
  </si>
  <si>
    <t>当　年　度</t>
  </si>
  <si>
    <t>当年度末</t>
  </si>
  <si>
    <t>政 府 資 金 内 訳</t>
  </si>
  <si>
    <t>現 在 高</t>
  </si>
  <si>
    <t>発 行 額</t>
  </si>
  <si>
    <t>1</t>
  </si>
  <si>
    <t>2</t>
  </si>
  <si>
    <t>市中銀行</t>
  </si>
  <si>
    <t>その他の</t>
  </si>
  <si>
    <t>共 済 等</t>
  </si>
  <si>
    <t>そ の 他</t>
  </si>
  <si>
    <t>証書借入分</t>
  </si>
  <si>
    <t>証券発行分</t>
  </si>
  <si>
    <t>１.５％以下</t>
  </si>
  <si>
    <t>２.０％以下</t>
  </si>
  <si>
    <t>２.５％以下</t>
  </si>
  <si>
    <t>３.０％以下</t>
  </si>
  <si>
    <t>３.５％以下</t>
  </si>
  <si>
    <t>４.０％以下</t>
  </si>
  <si>
    <t>４.５％以下</t>
  </si>
  <si>
    <t>５.０％以下</t>
  </si>
  <si>
    <t>５.５％以下</t>
  </si>
  <si>
    <t>６.０％以下</t>
  </si>
  <si>
    <t>６.５％以下</t>
  </si>
  <si>
    <t>７.０％以下</t>
  </si>
  <si>
    <t>７.０％超</t>
  </si>
  <si>
    <t>(A)+(B)-(C)</t>
  </si>
  <si>
    <t>金融機関</t>
  </si>
  <si>
    <t>(A)</t>
  </si>
  <si>
    <t>(B)</t>
  </si>
  <si>
    <t>(C)</t>
  </si>
  <si>
    <t>(D)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</si>
</sst>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\&quot;#,##0;\-&quot;\&quot;#,##0"/>
    <numFmt numFmtId="207" formatCode="&quot;\&quot;#,##0;[Red]\-&quot;\&quot;#,##0"/>
    <numFmt numFmtId="208" formatCode="&quot;\&quot;#,##0.00;\-&quot;\&quot;#,##0.00"/>
    <numFmt numFmtId="209" formatCode="&quot;\&quot;#,##0.00;[Red]\-&quot;\&quot;#,##0.00"/>
    <numFmt numFmtId="210" formatCode="_-&quot;\&quot;* #,##0_-;\-&quot;\&quot;* #,##0_-;_-&quot;\&quot;* &quot;-&quot;_-;_-@_-"/>
    <numFmt numFmtId="211" formatCode="_-* #,##0_-;\-* #,##0_-;_-* &quot;-&quot;_-;_-@_-"/>
    <numFmt numFmtId="212" formatCode="_-&quot;\&quot;* #,##0.00_-;\-&quot;\&quot;* #,##0.00_-;_-&quot;\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  <numFmt numFmtId="226" formatCode="0.00000_ ;[Red]\-0.00000\ "/>
  </numFmts>
  <fonts count="1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65">
    <xf numFmtId="0" fontId="0" fillId="0" borderId="0" xfId="0" applyAlignment="1">
      <alignment/>
    </xf>
    <xf numFmtId="0" fontId="6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 applyBorder="1" applyAlignment="1">
      <alignment/>
      <protection/>
    </xf>
    <xf numFmtId="0" fontId="6" fillId="0" borderId="1" xfId="21" applyFont="1" applyFill="1" applyBorder="1" applyAlignment="1">
      <alignment/>
      <protection/>
    </xf>
    <xf numFmtId="0" fontId="6" fillId="0" borderId="1" xfId="21" applyFont="1" applyFill="1" applyBorder="1" applyAlignment="1" quotePrefix="1">
      <alignment/>
      <protection/>
    </xf>
    <xf numFmtId="0" fontId="10" fillId="0" borderId="2" xfId="21" applyFont="1" applyFill="1" applyBorder="1">
      <alignment/>
      <protection/>
    </xf>
    <xf numFmtId="0" fontId="10" fillId="0" borderId="3" xfId="21" applyFont="1" applyFill="1" applyBorder="1">
      <alignment/>
      <protection/>
    </xf>
    <xf numFmtId="0" fontId="10" fillId="0" borderId="4" xfId="21" applyFont="1" applyFill="1" applyBorder="1" applyAlignment="1">
      <alignment horizontal="center"/>
      <protection/>
    </xf>
    <xf numFmtId="0" fontId="10" fillId="0" borderId="5" xfId="21" applyFont="1" applyFill="1" applyBorder="1" applyAlignment="1">
      <alignment horizontal="centerContinuous"/>
      <protection/>
    </xf>
    <xf numFmtId="0" fontId="10" fillId="0" borderId="6" xfId="21" applyFont="1" applyFill="1" applyBorder="1" applyAlignment="1">
      <alignment horizontal="centerContinuous"/>
      <protection/>
    </xf>
    <xf numFmtId="0" fontId="10" fillId="0" borderId="7" xfId="21" applyFont="1" applyFill="1" applyBorder="1" applyAlignment="1">
      <alignment horizontal="centerContinuous"/>
      <protection/>
    </xf>
    <xf numFmtId="0" fontId="10" fillId="0" borderId="8" xfId="21" applyFont="1" applyFill="1" applyBorder="1">
      <alignment/>
      <protection/>
    </xf>
    <xf numFmtId="0" fontId="10" fillId="0" borderId="9" xfId="21" applyFont="1" applyFill="1" applyBorder="1" applyAlignment="1">
      <alignment horizontal="center"/>
      <protection/>
    </xf>
    <xf numFmtId="0" fontId="10" fillId="0" borderId="10" xfId="21" applyFont="1" applyFill="1" applyBorder="1" applyAlignment="1" quotePrefix="1">
      <alignment horizontal="center"/>
      <protection/>
    </xf>
    <xf numFmtId="0" fontId="10" fillId="0" borderId="10" xfId="21" applyFont="1" applyFill="1" applyBorder="1">
      <alignment/>
      <protection/>
    </xf>
    <xf numFmtId="0" fontId="10" fillId="0" borderId="1" xfId="21" applyFont="1" applyFill="1" applyBorder="1" applyAlignment="1" quotePrefix="1">
      <alignment horizontal="centerContinuous"/>
      <protection/>
    </xf>
    <xf numFmtId="0" fontId="10" fillId="0" borderId="10" xfId="21" applyFont="1" applyFill="1" applyBorder="1" applyAlignment="1">
      <alignment horizontal="center"/>
      <protection/>
    </xf>
    <xf numFmtId="0" fontId="10" fillId="0" borderId="2" xfId="21" applyFont="1" applyFill="1" applyBorder="1" applyAlignment="1">
      <alignment horizontal="center"/>
      <protection/>
    </xf>
    <xf numFmtId="0" fontId="10" fillId="0" borderId="7" xfId="21" applyFont="1" applyFill="1" applyBorder="1" applyAlignment="1">
      <alignment horizontal="center"/>
      <protection/>
    </xf>
    <xf numFmtId="0" fontId="10" fillId="0" borderId="0" xfId="21" applyFont="1" applyFill="1" applyBorder="1" applyAlignment="1" quotePrefix="1">
      <alignment horizontal="center"/>
      <protection/>
    </xf>
    <xf numFmtId="0" fontId="10" fillId="0" borderId="5" xfId="21" applyFont="1" applyFill="1" applyBorder="1" applyAlignment="1" quotePrefix="1">
      <alignment horizontal="center"/>
      <protection/>
    </xf>
    <xf numFmtId="0" fontId="10" fillId="0" borderId="7" xfId="21" applyFont="1" applyFill="1" applyBorder="1" applyAlignment="1" quotePrefix="1">
      <alignment horizontal="center"/>
      <protection/>
    </xf>
    <xf numFmtId="0" fontId="10" fillId="0" borderId="9" xfId="21" applyFont="1" applyFill="1" applyBorder="1" applyAlignment="1" quotePrefix="1">
      <alignment horizontal="center"/>
      <protection/>
    </xf>
    <xf numFmtId="0" fontId="10" fillId="0" borderId="0" xfId="21" applyFont="1" applyFill="1" applyBorder="1" applyAlignment="1">
      <alignment/>
      <protection/>
    </xf>
    <xf numFmtId="0" fontId="10" fillId="0" borderId="10" xfId="21" applyFont="1" applyFill="1" applyBorder="1" applyAlignment="1">
      <alignment/>
      <protection/>
    </xf>
    <xf numFmtId="0" fontId="10" fillId="0" borderId="11" xfId="21" applyFont="1" applyFill="1" applyBorder="1">
      <alignment/>
      <protection/>
    </xf>
    <xf numFmtId="0" fontId="10" fillId="0" borderId="12" xfId="21" applyFont="1" applyFill="1" applyBorder="1" applyAlignment="1">
      <alignment horizontal="center"/>
      <protection/>
    </xf>
    <xf numFmtId="0" fontId="10" fillId="0" borderId="12" xfId="21" applyFont="1" applyFill="1" applyBorder="1" applyAlignment="1" quotePrefix="1">
      <alignment horizontal="center"/>
      <protection/>
    </xf>
    <xf numFmtId="0" fontId="10" fillId="0" borderId="12" xfId="21" applyFont="1" applyFill="1" applyBorder="1">
      <alignment/>
      <protection/>
    </xf>
    <xf numFmtId="0" fontId="10" fillId="0" borderId="12" xfId="21" applyFont="1" applyFill="1" applyBorder="1" applyAlignment="1">
      <alignment/>
      <protection/>
    </xf>
    <xf numFmtId="0" fontId="10" fillId="0" borderId="12" xfId="21" applyFont="1" applyFill="1" applyBorder="1" applyAlignment="1">
      <alignment shrinkToFit="1"/>
      <protection/>
    </xf>
    <xf numFmtId="0" fontId="10" fillId="0" borderId="11" xfId="21" applyFont="1" applyFill="1" applyBorder="1" applyAlignment="1">
      <alignment horizontal="center"/>
      <protection/>
    </xf>
    <xf numFmtId="0" fontId="10" fillId="0" borderId="6" xfId="21" applyFont="1" applyBorder="1" applyAlignment="1">
      <alignment horizontal="centerContinuous"/>
      <protection/>
    </xf>
    <xf numFmtId="41" fontId="11" fillId="0" borderId="6" xfId="21" applyNumberFormat="1" applyFont="1" applyFill="1" applyBorder="1">
      <alignment/>
      <protection/>
    </xf>
    <xf numFmtId="41" fontId="11" fillId="0" borderId="5" xfId="21" applyNumberFormat="1" applyFont="1" applyFill="1" applyBorder="1">
      <alignment/>
      <protection/>
    </xf>
    <xf numFmtId="41" fontId="11" fillId="0" borderId="7" xfId="21" applyNumberFormat="1" applyFont="1" applyFill="1" applyBorder="1">
      <alignment/>
      <protection/>
    </xf>
    <xf numFmtId="41" fontId="11" fillId="0" borderId="13" xfId="21" applyNumberFormat="1" applyFont="1" applyFill="1" applyBorder="1">
      <alignment/>
      <protection/>
    </xf>
    <xf numFmtId="41" fontId="11" fillId="0" borderId="1" xfId="21" applyNumberFormat="1" applyFont="1" applyFill="1" applyBorder="1">
      <alignment/>
      <protection/>
    </xf>
    <xf numFmtId="41" fontId="11" fillId="0" borderId="12" xfId="21" applyNumberFormat="1" applyFont="1" applyFill="1" applyBorder="1">
      <alignment/>
      <protection/>
    </xf>
    <xf numFmtId="0" fontId="10" fillId="0" borderId="8" xfId="21" applyFont="1" applyBorder="1" applyAlignment="1">
      <alignment horizontal="center"/>
      <protection/>
    </xf>
    <xf numFmtId="0" fontId="12" fillId="0" borderId="9" xfId="22" applyFont="1" applyBorder="1">
      <alignment/>
      <protection/>
    </xf>
    <xf numFmtId="41" fontId="11" fillId="0" borderId="8" xfId="21" applyNumberFormat="1" applyFont="1" applyFill="1" applyBorder="1">
      <alignment/>
      <protection/>
    </xf>
    <xf numFmtId="41" fontId="11" fillId="0" borderId="0" xfId="21" applyNumberFormat="1" applyFont="1" applyFill="1" applyBorder="1">
      <alignment/>
      <protection/>
    </xf>
    <xf numFmtId="41" fontId="11" fillId="0" borderId="10" xfId="21" applyNumberFormat="1" applyFont="1" applyFill="1" applyBorder="1">
      <alignment/>
      <protection/>
    </xf>
    <xf numFmtId="0" fontId="12" fillId="0" borderId="9" xfId="22" applyFont="1" applyBorder="1" applyAlignment="1">
      <alignment horizontal="left"/>
      <protection/>
    </xf>
    <xf numFmtId="0" fontId="12" fillId="0" borderId="7" xfId="22" applyFont="1" applyBorder="1" applyAlignment="1">
      <alignment horizontal="centerContinuous"/>
      <protection/>
    </xf>
    <xf numFmtId="0" fontId="10" fillId="0" borderId="2" xfId="21" applyFont="1" applyBorder="1" applyAlignment="1">
      <alignment horizontal="center"/>
      <protection/>
    </xf>
    <xf numFmtId="41" fontId="11" fillId="0" borderId="14" xfId="21" applyNumberFormat="1" applyFont="1" applyFill="1" applyBorder="1">
      <alignment/>
      <protection/>
    </xf>
    <xf numFmtId="41" fontId="11" fillId="0" borderId="4" xfId="21" applyNumberFormat="1" applyFont="1" applyFill="1" applyBorder="1">
      <alignment/>
      <protection/>
    </xf>
    <xf numFmtId="0" fontId="10" fillId="0" borderId="13" xfId="21" applyFont="1" applyBorder="1" applyAlignment="1">
      <alignment horizontal="center"/>
      <protection/>
    </xf>
    <xf numFmtId="0" fontId="12" fillId="0" borderId="11" xfId="22" applyFont="1" applyBorder="1" applyAlignment="1">
      <alignment horizontal="left"/>
      <protection/>
    </xf>
    <xf numFmtId="0" fontId="5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center"/>
      <protection/>
    </xf>
    <xf numFmtId="0" fontId="10" fillId="0" borderId="1" xfId="21" applyFont="1" applyFill="1" applyBorder="1" applyAlignment="1">
      <alignment horizontal="center"/>
      <protection/>
    </xf>
    <xf numFmtId="0" fontId="10" fillId="0" borderId="2" xfId="21" applyFont="1" applyFill="1" applyBorder="1" applyAlignment="1">
      <alignment horizontal="centerContinuous"/>
      <protection/>
    </xf>
    <xf numFmtId="0" fontId="10" fillId="0" borderId="14" xfId="21" applyFont="1" applyFill="1" applyBorder="1" applyAlignment="1">
      <alignment horizontal="centerContinuous"/>
      <protection/>
    </xf>
    <xf numFmtId="0" fontId="10" fillId="0" borderId="4" xfId="21" applyFont="1" applyFill="1" applyBorder="1" applyAlignment="1">
      <alignment horizontal="centerContinuous"/>
      <protection/>
    </xf>
    <xf numFmtId="0" fontId="10" fillId="0" borderId="3" xfId="21" applyFont="1" applyFill="1" applyBorder="1" applyAlignment="1" quotePrefix="1">
      <alignment horizontal="centerContinuous"/>
      <protection/>
    </xf>
    <xf numFmtId="0" fontId="10" fillId="0" borderId="3" xfId="21" applyFont="1" applyFill="1" applyBorder="1" applyAlignment="1">
      <alignment horizontal="centerContinuous"/>
      <protection/>
    </xf>
    <xf numFmtId="0" fontId="10" fillId="0" borderId="6" xfId="21" applyFont="1" applyFill="1" applyBorder="1" applyAlignment="1">
      <alignment horizontal="center" shrinkToFit="1"/>
      <protection/>
    </xf>
    <xf numFmtId="0" fontId="10" fillId="0" borderId="7" xfId="21" applyFont="1" applyFill="1" applyBorder="1" applyAlignment="1">
      <alignment horizontal="center" shrinkToFit="1"/>
      <protection/>
    </xf>
    <xf numFmtId="0" fontId="6" fillId="0" borderId="8" xfId="21" applyFont="1" applyFill="1" applyBorder="1">
      <alignment/>
      <protection/>
    </xf>
    <xf numFmtId="0" fontId="6" fillId="0" borderId="0" xfId="21" applyFont="1" applyFill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_22" xfId="21"/>
    <cellStyle name="標準_コピーh15_02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3" y="11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7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3" y="149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8" y="16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105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F10:G10"/>
    </sheetView>
  </sheetViews>
  <sheetFormatPr defaultColWidth="9.00390625" defaultRowHeight="13.5"/>
  <cols>
    <col min="1" max="1" width="10.625" style="1" customWidth="1"/>
    <col min="2" max="2" width="5.50390625" style="1" customWidth="1"/>
    <col min="3" max="10" width="11.625" style="2" customWidth="1"/>
    <col min="11" max="13" width="14.125" style="2" bestFit="1" customWidth="1"/>
    <col min="14" max="21" width="11.625" style="2" customWidth="1"/>
    <col min="22" max="22" width="11.625" style="53" customWidth="1"/>
    <col min="23" max="37" width="11.625" style="2" customWidth="1"/>
    <col min="38" max="16384" width="9.00390625" style="1" customWidth="1"/>
  </cols>
  <sheetData>
    <row r="1" spans="1:22" s="3" customFormat="1" ht="13.5">
      <c r="A1" s="3" t="s">
        <v>48</v>
      </c>
      <c r="V1" s="4"/>
    </row>
    <row r="2" spans="3:37" s="3" customFormat="1" ht="13.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5"/>
      <c r="W2" s="6"/>
      <c r="X2" s="6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K2" s="6"/>
    </row>
    <row r="3" spans="1:38" ht="14.25">
      <c r="A3" s="7"/>
      <c r="B3" s="8"/>
      <c r="C3" s="9"/>
      <c r="D3" s="9"/>
      <c r="E3" s="9"/>
      <c r="F3" s="9"/>
      <c r="G3" s="56"/>
      <c r="H3" s="57"/>
      <c r="I3" s="57"/>
      <c r="J3" s="57"/>
      <c r="K3" s="57"/>
      <c r="L3" s="58"/>
      <c r="M3" s="59"/>
      <c r="N3" s="60"/>
      <c r="O3" s="60"/>
      <c r="P3" s="60"/>
      <c r="Q3" s="60"/>
      <c r="R3" s="60"/>
      <c r="S3" s="60"/>
      <c r="T3" s="60"/>
      <c r="U3" s="60"/>
      <c r="V3" s="60"/>
      <c r="W3" s="61" t="s">
        <v>0</v>
      </c>
      <c r="X3" s="62"/>
      <c r="Y3" s="11" t="s">
        <v>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2"/>
      <c r="AL3" s="63"/>
    </row>
    <row r="4" spans="1:37" ht="14.25">
      <c r="A4" s="13"/>
      <c r="B4" s="14" t="s">
        <v>2</v>
      </c>
      <c r="C4" s="15" t="s">
        <v>49</v>
      </c>
      <c r="D4" s="15" t="s">
        <v>50</v>
      </c>
      <c r="E4" s="15" t="s">
        <v>51</v>
      </c>
      <c r="F4" s="15" t="s">
        <v>52</v>
      </c>
      <c r="G4" s="17" t="s">
        <v>53</v>
      </c>
      <c r="H4" s="17"/>
      <c r="I4" s="17"/>
      <c r="J4" s="17"/>
      <c r="K4" s="17"/>
      <c r="L4" s="17"/>
      <c r="M4" s="24"/>
      <c r="N4" s="18"/>
      <c r="O4" s="18"/>
      <c r="P4" s="18"/>
      <c r="Q4" s="18"/>
      <c r="R4" s="18"/>
      <c r="S4" s="18"/>
      <c r="T4" s="18"/>
      <c r="U4" s="18"/>
      <c r="V4" s="14"/>
      <c r="W4" s="18"/>
      <c r="X4" s="19"/>
      <c r="Y4" s="14"/>
      <c r="Z4" s="18"/>
      <c r="AA4" s="18"/>
      <c r="AB4" s="18"/>
      <c r="AC4" s="18"/>
      <c r="AD4" s="18"/>
      <c r="AE4" s="18"/>
      <c r="AF4" s="18"/>
      <c r="AG4" s="16"/>
      <c r="AH4" s="16"/>
      <c r="AI4" s="16"/>
      <c r="AJ4" s="16"/>
      <c r="AK4" s="16"/>
    </row>
    <row r="5" spans="1:37" ht="14.25">
      <c r="A5" s="13"/>
      <c r="B5" s="14"/>
      <c r="C5" s="15" t="s">
        <v>54</v>
      </c>
      <c r="D5" s="15" t="s">
        <v>55</v>
      </c>
      <c r="E5" s="18" t="s">
        <v>3</v>
      </c>
      <c r="F5" s="15" t="s">
        <v>54</v>
      </c>
      <c r="G5" s="21" t="s">
        <v>56</v>
      </c>
      <c r="H5" s="22"/>
      <c r="I5" s="23"/>
      <c r="J5" s="21" t="s">
        <v>57</v>
      </c>
      <c r="K5" s="22"/>
      <c r="L5" s="23"/>
      <c r="M5" s="18" t="s">
        <v>46</v>
      </c>
      <c r="N5" s="18" t="s">
        <v>4</v>
      </c>
      <c r="O5" s="18" t="s">
        <v>41</v>
      </c>
      <c r="P5" s="15" t="s">
        <v>58</v>
      </c>
      <c r="Q5" s="15" t="s">
        <v>59</v>
      </c>
      <c r="R5" s="18" t="s">
        <v>42</v>
      </c>
      <c r="S5" s="15" t="s">
        <v>5</v>
      </c>
      <c r="T5" s="18" t="s">
        <v>34</v>
      </c>
      <c r="U5" s="15" t="s">
        <v>60</v>
      </c>
      <c r="V5" s="24" t="s">
        <v>61</v>
      </c>
      <c r="W5" s="18" t="s">
        <v>62</v>
      </c>
      <c r="X5" s="54" t="s">
        <v>63</v>
      </c>
      <c r="Y5" s="24" t="s">
        <v>64</v>
      </c>
      <c r="Z5" s="15" t="s">
        <v>65</v>
      </c>
      <c r="AA5" s="15" t="s">
        <v>66</v>
      </c>
      <c r="AB5" s="15" t="s">
        <v>67</v>
      </c>
      <c r="AC5" s="15" t="s">
        <v>68</v>
      </c>
      <c r="AD5" s="15" t="s">
        <v>69</v>
      </c>
      <c r="AE5" s="15" t="s">
        <v>70</v>
      </c>
      <c r="AF5" s="15" t="s">
        <v>71</v>
      </c>
      <c r="AG5" s="15" t="s">
        <v>72</v>
      </c>
      <c r="AH5" s="15" t="s">
        <v>73</v>
      </c>
      <c r="AI5" s="15" t="s">
        <v>74</v>
      </c>
      <c r="AJ5" s="15" t="s">
        <v>75</v>
      </c>
      <c r="AK5" s="15" t="s">
        <v>76</v>
      </c>
    </row>
    <row r="6" spans="1:37" ht="14.25">
      <c r="A6" s="13"/>
      <c r="B6" s="14" t="s">
        <v>6</v>
      </c>
      <c r="C6" s="18"/>
      <c r="D6" s="15"/>
      <c r="E6" s="18"/>
      <c r="F6" s="18" t="s">
        <v>77</v>
      </c>
      <c r="G6" s="18"/>
      <c r="H6" s="25" t="s">
        <v>35</v>
      </c>
      <c r="I6" s="20"/>
      <c r="J6" s="18"/>
      <c r="K6" s="26" t="s">
        <v>43</v>
      </c>
      <c r="L6" s="26" t="s">
        <v>44</v>
      </c>
      <c r="M6" s="18" t="s">
        <v>47</v>
      </c>
      <c r="N6" s="18" t="s">
        <v>7</v>
      </c>
      <c r="O6" s="18"/>
      <c r="P6" s="18"/>
      <c r="Q6" s="15" t="s">
        <v>78</v>
      </c>
      <c r="R6" s="15"/>
      <c r="S6" s="18"/>
      <c r="T6" s="18"/>
      <c r="U6" s="18"/>
      <c r="V6" s="14"/>
      <c r="W6" s="18"/>
      <c r="X6" s="54"/>
      <c r="Y6" s="14" t="s">
        <v>8</v>
      </c>
      <c r="Z6" s="18"/>
      <c r="AA6" s="18"/>
      <c r="AB6" s="18"/>
      <c r="AC6" s="18"/>
      <c r="AD6" s="18"/>
      <c r="AE6" s="18"/>
      <c r="AF6" s="18"/>
      <c r="AG6" s="16"/>
      <c r="AH6" s="16"/>
      <c r="AI6" s="16"/>
      <c r="AJ6" s="16"/>
      <c r="AK6" s="16"/>
    </row>
    <row r="7" spans="1:37" ht="14.25">
      <c r="A7" s="13"/>
      <c r="B7" s="27"/>
      <c r="C7" s="28" t="s">
        <v>79</v>
      </c>
      <c r="D7" s="29" t="s">
        <v>80</v>
      </c>
      <c r="E7" s="28" t="s">
        <v>81</v>
      </c>
      <c r="F7" s="29" t="s">
        <v>82</v>
      </c>
      <c r="G7" s="28" t="s">
        <v>36</v>
      </c>
      <c r="H7" s="31" t="s">
        <v>37</v>
      </c>
      <c r="I7" s="32" t="s">
        <v>38</v>
      </c>
      <c r="J7" s="28" t="s">
        <v>45</v>
      </c>
      <c r="K7" s="31" t="s">
        <v>39</v>
      </c>
      <c r="L7" s="31" t="s">
        <v>40</v>
      </c>
      <c r="M7" s="28"/>
      <c r="N7" s="28" t="s">
        <v>9</v>
      </c>
      <c r="O7" s="28"/>
      <c r="P7" s="28"/>
      <c r="Q7" s="28"/>
      <c r="R7" s="28"/>
      <c r="S7" s="28"/>
      <c r="T7" s="28"/>
      <c r="U7" s="28"/>
      <c r="V7" s="33"/>
      <c r="W7" s="28"/>
      <c r="X7" s="55"/>
      <c r="Y7" s="33" t="s">
        <v>8</v>
      </c>
      <c r="Z7" s="28"/>
      <c r="AA7" s="28"/>
      <c r="AB7" s="28"/>
      <c r="AC7" s="28"/>
      <c r="AD7" s="28"/>
      <c r="AE7" s="28"/>
      <c r="AF7" s="28"/>
      <c r="AG7" s="30"/>
      <c r="AH7" s="30"/>
      <c r="AI7" s="30"/>
      <c r="AJ7" s="30"/>
      <c r="AK7" s="30"/>
    </row>
    <row r="8" spans="1:37" ht="14.25">
      <c r="A8" s="34" t="s">
        <v>10</v>
      </c>
      <c r="B8" s="12"/>
      <c r="C8" s="35">
        <f>+C9+C18</f>
        <v>667821738</v>
      </c>
      <c r="D8" s="36">
        <f aca="true" t="shared" si="0" ref="D8:AK8">+D9+D18</f>
        <v>46307995</v>
      </c>
      <c r="E8" s="36">
        <f t="shared" si="0"/>
        <v>67014608</v>
      </c>
      <c r="F8" s="36">
        <f t="shared" si="0"/>
        <v>647115125</v>
      </c>
      <c r="G8" s="36">
        <f t="shared" si="0"/>
        <v>255259395</v>
      </c>
      <c r="H8" s="36">
        <f t="shared" si="0"/>
        <v>66482358</v>
      </c>
      <c r="I8" s="36">
        <f t="shared" si="0"/>
        <v>7153761</v>
      </c>
      <c r="J8" s="36">
        <f t="shared" si="0"/>
        <v>110317881</v>
      </c>
      <c r="K8" s="36">
        <f t="shared" si="0"/>
        <v>33397845</v>
      </c>
      <c r="L8" s="36">
        <f t="shared" si="0"/>
        <v>76920036</v>
      </c>
      <c r="M8" s="36">
        <f t="shared" si="0"/>
        <v>82361023</v>
      </c>
      <c r="N8" s="36">
        <f t="shared" si="0"/>
        <v>9255850</v>
      </c>
      <c r="O8" s="36"/>
      <c r="P8" s="36">
        <f t="shared" si="0"/>
        <v>74365603</v>
      </c>
      <c r="Q8" s="36">
        <f t="shared" si="0"/>
        <v>90246044</v>
      </c>
      <c r="R8" s="36"/>
      <c r="S8" s="36">
        <f t="shared" si="0"/>
        <v>171673</v>
      </c>
      <c r="T8" s="36">
        <f t="shared" si="0"/>
        <v>1880000</v>
      </c>
      <c r="U8" s="36">
        <f t="shared" si="0"/>
        <v>11577747</v>
      </c>
      <c r="V8" s="36">
        <f t="shared" si="0"/>
        <v>0</v>
      </c>
      <c r="W8" s="36">
        <f t="shared" si="0"/>
        <v>645235125</v>
      </c>
      <c r="X8" s="36">
        <f t="shared" si="0"/>
        <v>1880000</v>
      </c>
      <c r="Y8" s="36">
        <f t="shared" si="0"/>
        <v>281488726</v>
      </c>
      <c r="Z8" s="36">
        <f t="shared" si="0"/>
        <v>267969175</v>
      </c>
      <c r="AA8" s="36">
        <f t="shared" si="0"/>
        <v>40012692</v>
      </c>
      <c r="AB8" s="36">
        <f t="shared" si="0"/>
        <v>16322188</v>
      </c>
      <c r="AC8" s="36">
        <f t="shared" si="0"/>
        <v>13199253</v>
      </c>
      <c r="AD8" s="36">
        <f t="shared" si="0"/>
        <v>8354788</v>
      </c>
      <c r="AE8" s="36">
        <f t="shared" si="0"/>
        <v>10629870</v>
      </c>
      <c r="AF8" s="36">
        <f t="shared" si="0"/>
        <v>3964393</v>
      </c>
      <c r="AG8" s="36">
        <f t="shared" si="0"/>
        <v>2998974</v>
      </c>
      <c r="AH8" s="36">
        <f t="shared" si="0"/>
        <v>129014</v>
      </c>
      <c r="AI8" s="36">
        <f t="shared" si="0"/>
        <v>1026595</v>
      </c>
      <c r="AJ8" s="36">
        <f t="shared" si="0"/>
        <v>960730</v>
      </c>
      <c r="AK8" s="37">
        <f t="shared" si="0"/>
        <v>58727</v>
      </c>
    </row>
    <row r="9" spans="1:37" ht="13.5">
      <c r="A9" s="34" t="s">
        <v>11</v>
      </c>
      <c r="B9" s="12"/>
      <c r="C9" s="38">
        <f>SUM(C10:C17)</f>
        <v>497812761</v>
      </c>
      <c r="D9" s="39">
        <f aca="true" t="shared" si="1" ref="D9:AK9">SUM(D10:D17)</f>
        <v>35276715</v>
      </c>
      <c r="E9" s="39">
        <f t="shared" si="1"/>
        <v>46313208</v>
      </c>
      <c r="F9" s="39">
        <f t="shared" si="1"/>
        <v>486776268</v>
      </c>
      <c r="G9" s="39">
        <f t="shared" si="1"/>
        <v>176665580</v>
      </c>
      <c r="H9" s="39">
        <f t="shared" si="1"/>
        <v>44936484</v>
      </c>
      <c r="I9" s="39">
        <f t="shared" si="1"/>
        <v>4771602</v>
      </c>
      <c r="J9" s="39">
        <f t="shared" si="1"/>
        <v>79167302</v>
      </c>
      <c r="K9" s="39">
        <f t="shared" si="1"/>
        <v>28349392</v>
      </c>
      <c r="L9" s="39">
        <f t="shared" si="1"/>
        <v>50817910</v>
      </c>
      <c r="M9" s="39">
        <f t="shared" si="1"/>
        <v>72711376</v>
      </c>
      <c r="N9" s="39">
        <f t="shared" si="1"/>
        <v>4683231</v>
      </c>
      <c r="O9" s="39"/>
      <c r="P9" s="39">
        <f t="shared" si="1"/>
        <v>63444694</v>
      </c>
      <c r="Q9" s="39">
        <f t="shared" si="1"/>
        <v>73419470</v>
      </c>
      <c r="R9" s="39"/>
      <c r="S9" s="39">
        <f t="shared" si="1"/>
        <v>137809</v>
      </c>
      <c r="T9" s="39">
        <f t="shared" si="1"/>
        <v>1880000</v>
      </c>
      <c r="U9" s="39">
        <f t="shared" si="1"/>
        <v>9081782</v>
      </c>
      <c r="V9" s="39">
        <f t="shared" si="1"/>
        <v>0</v>
      </c>
      <c r="W9" s="39">
        <f t="shared" si="1"/>
        <v>484896268</v>
      </c>
      <c r="X9" s="39">
        <f t="shared" si="1"/>
        <v>1880000</v>
      </c>
      <c r="Y9" s="39">
        <f t="shared" si="1"/>
        <v>204165658</v>
      </c>
      <c r="Z9" s="39">
        <f t="shared" si="1"/>
        <v>205525715</v>
      </c>
      <c r="AA9" s="39">
        <f t="shared" si="1"/>
        <v>31055418</v>
      </c>
      <c r="AB9" s="39">
        <f t="shared" si="1"/>
        <v>13287509</v>
      </c>
      <c r="AC9" s="39">
        <f t="shared" si="1"/>
        <v>10143157</v>
      </c>
      <c r="AD9" s="39">
        <f t="shared" si="1"/>
        <v>6366308</v>
      </c>
      <c r="AE9" s="39">
        <f t="shared" si="1"/>
        <v>9050558</v>
      </c>
      <c r="AF9" s="39">
        <f t="shared" si="1"/>
        <v>3342868</v>
      </c>
      <c r="AG9" s="39">
        <f t="shared" si="1"/>
        <v>2168290</v>
      </c>
      <c r="AH9" s="39">
        <f t="shared" si="1"/>
        <v>66340</v>
      </c>
      <c r="AI9" s="39">
        <f t="shared" si="1"/>
        <v>807098</v>
      </c>
      <c r="AJ9" s="39">
        <f t="shared" si="1"/>
        <v>747986</v>
      </c>
      <c r="AK9" s="40">
        <f t="shared" si="1"/>
        <v>49363</v>
      </c>
    </row>
    <row r="10" spans="1:37" ht="13.5">
      <c r="A10" s="41" t="s">
        <v>12</v>
      </c>
      <c r="B10" s="42"/>
      <c r="C10" s="43">
        <v>138005506</v>
      </c>
      <c r="D10" s="44">
        <v>6894550</v>
      </c>
      <c r="E10" s="44">
        <v>11567259</v>
      </c>
      <c r="F10" s="44">
        <v>133332797</v>
      </c>
      <c r="G10" s="44">
        <v>37722257</v>
      </c>
      <c r="H10" s="44">
        <v>13587693</v>
      </c>
      <c r="I10" s="44">
        <v>1565364</v>
      </c>
      <c r="J10" s="44">
        <v>20204580</v>
      </c>
      <c r="K10" s="44">
        <v>8937028</v>
      </c>
      <c r="L10" s="44">
        <v>11267552</v>
      </c>
      <c r="M10" s="44">
        <v>21795729</v>
      </c>
      <c r="N10" s="44">
        <v>327070</v>
      </c>
      <c r="O10" s="44"/>
      <c r="P10" s="44">
        <v>38605345</v>
      </c>
      <c r="Q10" s="44">
        <v>10517711</v>
      </c>
      <c r="R10" s="44"/>
      <c r="S10" s="44">
        <v>8280</v>
      </c>
      <c r="T10" s="44">
        <v>1500000</v>
      </c>
      <c r="U10" s="44">
        <v>1278281</v>
      </c>
      <c r="V10" s="44"/>
      <c r="W10" s="44">
        <v>131832797</v>
      </c>
      <c r="X10" s="44">
        <v>1500000</v>
      </c>
      <c r="Y10" s="44">
        <v>45308692</v>
      </c>
      <c r="Z10" s="44">
        <v>62138981</v>
      </c>
      <c r="AA10" s="44">
        <v>14622175</v>
      </c>
      <c r="AB10" s="44">
        <v>2371050</v>
      </c>
      <c r="AC10" s="44">
        <v>2287806</v>
      </c>
      <c r="AD10" s="44">
        <v>2063528</v>
      </c>
      <c r="AE10" s="44">
        <v>3069849</v>
      </c>
      <c r="AF10" s="44">
        <v>928261</v>
      </c>
      <c r="AG10" s="44">
        <v>343078</v>
      </c>
      <c r="AH10" s="44">
        <v>1300</v>
      </c>
      <c r="AI10" s="44">
        <v>169687</v>
      </c>
      <c r="AJ10" s="44">
        <v>28390</v>
      </c>
      <c r="AK10" s="45"/>
    </row>
    <row r="11" spans="1:37" ht="13.5">
      <c r="A11" s="41" t="s">
        <v>13</v>
      </c>
      <c r="B11" s="42"/>
      <c r="C11" s="43">
        <v>49212685</v>
      </c>
      <c r="D11" s="44">
        <v>3919160</v>
      </c>
      <c r="E11" s="44">
        <v>5191463</v>
      </c>
      <c r="F11" s="44">
        <v>47940382</v>
      </c>
      <c r="G11" s="44">
        <v>19916866</v>
      </c>
      <c r="H11" s="44">
        <v>4583953</v>
      </c>
      <c r="I11" s="44">
        <v>39437</v>
      </c>
      <c r="J11" s="44">
        <v>8372382</v>
      </c>
      <c r="K11" s="44">
        <v>2271260</v>
      </c>
      <c r="L11" s="44">
        <v>6101122</v>
      </c>
      <c r="M11" s="44">
        <v>5905955</v>
      </c>
      <c r="N11" s="44">
        <v>645788</v>
      </c>
      <c r="O11" s="44"/>
      <c r="P11" s="44">
        <v>3044594</v>
      </c>
      <c r="Q11" s="44">
        <v>8615718</v>
      </c>
      <c r="R11" s="44"/>
      <c r="S11" s="44"/>
      <c r="T11" s="44">
        <v>380000</v>
      </c>
      <c r="U11" s="44">
        <v>12000</v>
      </c>
      <c r="V11" s="44"/>
      <c r="W11" s="44">
        <v>47560382</v>
      </c>
      <c r="X11" s="44">
        <v>380000</v>
      </c>
      <c r="Y11" s="44">
        <v>20103829</v>
      </c>
      <c r="Z11" s="44">
        <v>19677510</v>
      </c>
      <c r="AA11" s="44">
        <v>3209589</v>
      </c>
      <c r="AB11" s="44">
        <v>1295412</v>
      </c>
      <c r="AC11" s="44">
        <v>1221536</v>
      </c>
      <c r="AD11" s="44">
        <v>636837</v>
      </c>
      <c r="AE11" s="44">
        <v>811405</v>
      </c>
      <c r="AF11" s="44">
        <v>634589</v>
      </c>
      <c r="AG11" s="44">
        <v>132985</v>
      </c>
      <c r="AH11" s="44">
        <v>400</v>
      </c>
      <c r="AI11" s="44">
        <v>126431</v>
      </c>
      <c r="AJ11" s="44">
        <v>89859</v>
      </c>
      <c r="AK11" s="45"/>
    </row>
    <row r="12" spans="1:37" ht="13.5">
      <c r="A12" s="41" t="s">
        <v>14</v>
      </c>
      <c r="B12" s="42"/>
      <c r="C12" s="43">
        <v>131420876</v>
      </c>
      <c r="D12" s="44">
        <v>12797395</v>
      </c>
      <c r="E12" s="44">
        <v>10711687</v>
      </c>
      <c r="F12" s="44">
        <v>133506584</v>
      </c>
      <c r="G12" s="44">
        <v>42944422</v>
      </c>
      <c r="H12" s="44">
        <v>11530668</v>
      </c>
      <c r="I12" s="44">
        <v>139402</v>
      </c>
      <c r="J12" s="44">
        <v>17038554</v>
      </c>
      <c r="K12" s="44">
        <v>6677646</v>
      </c>
      <c r="L12" s="44">
        <v>10360908</v>
      </c>
      <c r="M12" s="44">
        <v>21608752</v>
      </c>
      <c r="N12" s="44">
        <v>1612863</v>
      </c>
      <c r="O12" s="44"/>
      <c r="P12" s="44">
        <v>8094997</v>
      </c>
      <c r="Q12" s="44">
        <v>36341434</v>
      </c>
      <c r="R12" s="44"/>
      <c r="S12" s="44">
        <v>12979</v>
      </c>
      <c r="T12" s="44"/>
      <c r="U12" s="44">
        <v>4849016</v>
      </c>
      <c r="V12" s="44"/>
      <c r="W12" s="44">
        <v>133506584</v>
      </c>
      <c r="X12" s="44"/>
      <c r="Y12" s="44">
        <v>56585055</v>
      </c>
      <c r="Z12" s="44">
        <v>60611571</v>
      </c>
      <c r="AA12" s="44">
        <v>4570164</v>
      </c>
      <c r="AB12" s="44">
        <v>5577396</v>
      </c>
      <c r="AC12" s="44">
        <v>2048199</v>
      </c>
      <c r="AD12" s="44">
        <v>894738</v>
      </c>
      <c r="AE12" s="44">
        <v>1324215</v>
      </c>
      <c r="AF12" s="44">
        <v>831909</v>
      </c>
      <c r="AG12" s="44">
        <v>565428</v>
      </c>
      <c r="AH12" s="44">
        <v>37400</v>
      </c>
      <c r="AI12" s="44">
        <v>220791</v>
      </c>
      <c r="AJ12" s="44">
        <v>239718</v>
      </c>
      <c r="AK12" s="45"/>
    </row>
    <row r="13" spans="1:37" ht="13.5">
      <c r="A13" s="41" t="s">
        <v>15</v>
      </c>
      <c r="B13" s="46"/>
      <c r="C13" s="43">
        <v>37573194</v>
      </c>
      <c r="D13" s="44">
        <v>1973205</v>
      </c>
      <c r="E13" s="44">
        <v>3424626</v>
      </c>
      <c r="F13" s="44">
        <v>36121773</v>
      </c>
      <c r="G13" s="44">
        <v>17549103</v>
      </c>
      <c r="H13" s="44">
        <v>4617041</v>
      </c>
      <c r="I13" s="44">
        <v>1580592</v>
      </c>
      <c r="J13" s="44">
        <v>5848330</v>
      </c>
      <c r="K13" s="44">
        <v>1938018</v>
      </c>
      <c r="L13" s="44">
        <v>3910312</v>
      </c>
      <c r="M13" s="44">
        <v>4773764</v>
      </c>
      <c r="N13" s="44">
        <v>392235</v>
      </c>
      <c r="O13" s="44"/>
      <c r="P13" s="44">
        <v>4170328</v>
      </c>
      <c r="Q13" s="44">
        <v>2717573</v>
      </c>
      <c r="R13" s="44"/>
      <c r="S13" s="44"/>
      <c r="T13" s="44"/>
      <c r="U13" s="44">
        <v>163515</v>
      </c>
      <c r="V13" s="44"/>
      <c r="W13" s="44">
        <v>36121773</v>
      </c>
      <c r="X13" s="44"/>
      <c r="Y13" s="44">
        <v>13762432</v>
      </c>
      <c r="Z13" s="44">
        <v>16188542</v>
      </c>
      <c r="AA13" s="44">
        <v>2463205</v>
      </c>
      <c r="AB13" s="44">
        <v>767325</v>
      </c>
      <c r="AC13" s="44">
        <v>1232915</v>
      </c>
      <c r="AD13" s="44">
        <v>678694</v>
      </c>
      <c r="AE13" s="44">
        <v>563219</v>
      </c>
      <c r="AF13" s="44">
        <v>129792</v>
      </c>
      <c r="AG13" s="44">
        <v>73118</v>
      </c>
      <c r="AH13" s="44">
        <v>14140</v>
      </c>
      <c r="AI13" s="44">
        <v>85251</v>
      </c>
      <c r="AJ13" s="44">
        <v>115976</v>
      </c>
      <c r="AK13" s="45">
        <v>47164</v>
      </c>
    </row>
    <row r="14" spans="1:37" ht="13.5">
      <c r="A14" s="41" t="s">
        <v>16</v>
      </c>
      <c r="B14" s="46"/>
      <c r="C14" s="43">
        <v>35925041</v>
      </c>
      <c r="D14" s="44">
        <v>2769650</v>
      </c>
      <c r="E14" s="44">
        <v>3828540</v>
      </c>
      <c r="F14" s="44">
        <v>34866151</v>
      </c>
      <c r="G14" s="44">
        <v>14502162</v>
      </c>
      <c r="H14" s="44">
        <v>3142331</v>
      </c>
      <c r="I14" s="44">
        <v>545925</v>
      </c>
      <c r="J14" s="44">
        <v>7677158</v>
      </c>
      <c r="K14" s="44">
        <v>1395308</v>
      </c>
      <c r="L14" s="44">
        <v>6281850</v>
      </c>
      <c r="M14" s="44">
        <v>5671891</v>
      </c>
      <c r="N14" s="44">
        <v>852390</v>
      </c>
      <c r="O14" s="44"/>
      <c r="P14" s="44">
        <v>2806477</v>
      </c>
      <c r="Q14" s="44">
        <v>1854876</v>
      </c>
      <c r="R14" s="44"/>
      <c r="S14" s="44"/>
      <c r="T14" s="44"/>
      <c r="U14" s="44">
        <v>1210266</v>
      </c>
      <c r="V14" s="44"/>
      <c r="W14" s="44">
        <v>34866151</v>
      </c>
      <c r="X14" s="44"/>
      <c r="Y14" s="44">
        <v>17269674</v>
      </c>
      <c r="Z14" s="44">
        <v>10259652</v>
      </c>
      <c r="AA14" s="44">
        <v>1042091</v>
      </c>
      <c r="AB14" s="44">
        <v>1339017</v>
      </c>
      <c r="AC14" s="44">
        <v>1466074</v>
      </c>
      <c r="AD14" s="44">
        <v>975786</v>
      </c>
      <c r="AE14" s="44">
        <v>1418581</v>
      </c>
      <c r="AF14" s="44">
        <v>464607</v>
      </c>
      <c r="AG14" s="44">
        <v>418547</v>
      </c>
      <c r="AH14" s="44">
        <v>9200</v>
      </c>
      <c r="AI14" s="44">
        <v>34772</v>
      </c>
      <c r="AJ14" s="44">
        <v>168150</v>
      </c>
      <c r="AK14" s="45"/>
    </row>
    <row r="15" spans="1:37" ht="13.5">
      <c r="A15" s="41" t="s">
        <v>17</v>
      </c>
      <c r="B15" s="46"/>
      <c r="C15" s="43">
        <v>34779050</v>
      </c>
      <c r="D15" s="44">
        <v>1482645</v>
      </c>
      <c r="E15" s="44">
        <v>4067233</v>
      </c>
      <c r="F15" s="44">
        <v>32194462</v>
      </c>
      <c r="G15" s="44">
        <v>11191500</v>
      </c>
      <c r="H15" s="44">
        <v>1465662</v>
      </c>
      <c r="I15" s="44">
        <v>31116</v>
      </c>
      <c r="J15" s="44">
        <v>6784131</v>
      </c>
      <c r="K15" s="44">
        <v>2753936</v>
      </c>
      <c r="L15" s="44">
        <v>4030195</v>
      </c>
      <c r="M15" s="44">
        <v>7281414</v>
      </c>
      <c r="N15" s="44">
        <v>248394</v>
      </c>
      <c r="O15" s="44"/>
      <c r="P15" s="44">
        <v>809599</v>
      </c>
      <c r="Q15" s="44">
        <v>5651896</v>
      </c>
      <c r="R15" s="44"/>
      <c r="S15" s="44"/>
      <c r="T15" s="44"/>
      <c r="U15" s="44">
        <v>16187</v>
      </c>
      <c r="V15" s="44"/>
      <c r="W15" s="44">
        <v>32194462</v>
      </c>
      <c r="X15" s="44"/>
      <c r="Y15" s="44">
        <v>15134064</v>
      </c>
      <c r="Z15" s="44">
        <v>11787961</v>
      </c>
      <c r="AA15" s="44">
        <v>2314555</v>
      </c>
      <c r="AB15" s="44">
        <v>893288</v>
      </c>
      <c r="AC15" s="44">
        <v>538521</v>
      </c>
      <c r="AD15" s="44">
        <v>503451</v>
      </c>
      <c r="AE15" s="44">
        <v>702775</v>
      </c>
      <c r="AF15" s="44">
        <v>72688</v>
      </c>
      <c r="AG15" s="44">
        <v>146987</v>
      </c>
      <c r="AH15" s="44">
        <v>100</v>
      </c>
      <c r="AI15" s="44">
        <v>90260</v>
      </c>
      <c r="AJ15" s="44">
        <v>9812</v>
      </c>
      <c r="AK15" s="45"/>
    </row>
    <row r="16" spans="1:37" ht="13.5">
      <c r="A16" s="41" t="s">
        <v>18</v>
      </c>
      <c r="B16" s="46"/>
      <c r="C16" s="43">
        <v>18873370</v>
      </c>
      <c r="D16" s="44">
        <v>2443000</v>
      </c>
      <c r="E16" s="44">
        <v>2180217</v>
      </c>
      <c r="F16" s="44">
        <v>19136153</v>
      </c>
      <c r="G16" s="44">
        <v>7089831</v>
      </c>
      <c r="H16" s="44">
        <v>2217138</v>
      </c>
      <c r="I16" s="44">
        <v>136546</v>
      </c>
      <c r="J16" s="44">
        <v>4084628</v>
      </c>
      <c r="K16" s="44">
        <v>986871</v>
      </c>
      <c r="L16" s="44">
        <v>3097757</v>
      </c>
      <c r="M16" s="44">
        <v>1856025</v>
      </c>
      <c r="N16" s="44">
        <v>389707</v>
      </c>
      <c r="O16" s="44"/>
      <c r="P16" s="44">
        <v>3562457</v>
      </c>
      <c r="Q16" s="44">
        <v>1542137</v>
      </c>
      <c r="R16" s="44"/>
      <c r="S16" s="44"/>
      <c r="T16" s="44"/>
      <c r="U16" s="44">
        <v>42000</v>
      </c>
      <c r="V16" s="44"/>
      <c r="W16" s="44">
        <v>19136153</v>
      </c>
      <c r="X16" s="44"/>
      <c r="Y16" s="44">
        <v>8276874</v>
      </c>
      <c r="Z16" s="44">
        <v>7949123</v>
      </c>
      <c r="AA16" s="44">
        <v>1009961</v>
      </c>
      <c r="AB16" s="44">
        <v>405084</v>
      </c>
      <c r="AC16" s="44">
        <v>360593</v>
      </c>
      <c r="AD16" s="44">
        <v>199367</v>
      </c>
      <c r="AE16" s="44">
        <v>503571</v>
      </c>
      <c r="AF16" s="44">
        <v>123521</v>
      </c>
      <c r="AG16" s="44">
        <v>267299</v>
      </c>
      <c r="AH16" s="44">
        <v>2300</v>
      </c>
      <c r="AI16" s="44">
        <v>21940</v>
      </c>
      <c r="AJ16" s="44">
        <v>14321</v>
      </c>
      <c r="AK16" s="45">
        <v>2199</v>
      </c>
    </row>
    <row r="17" spans="1:37" ht="13.5">
      <c r="A17" s="41" t="s">
        <v>19</v>
      </c>
      <c r="B17" s="46"/>
      <c r="C17" s="43">
        <v>52023039</v>
      </c>
      <c r="D17" s="44">
        <v>2997110</v>
      </c>
      <c r="E17" s="44">
        <v>5342183</v>
      </c>
      <c r="F17" s="44">
        <v>49677966</v>
      </c>
      <c r="G17" s="44">
        <v>25749439</v>
      </c>
      <c r="H17" s="44">
        <v>3791998</v>
      </c>
      <c r="I17" s="44">
        <v>733220</v>
      </c>
      <c r="J17" s="44">
        <v>9157539</v>
      </c>
      <c r="K17" s="44">
        <v>3389325</v>
      </c>
      <c r="L17" s="44">
        <v>5768214</v>
      </c>
      <c r="M17" s="44">
        <v>3817846</v>
      </c>
      <c r="N17" s="44">
        <v>214784</v>
      </c>
      <c r="O17" s="44"/>
      <c r="P17" s="44">
        <v>2350897</v>
      </c>
      <c r="Q17" s="44">
        <v>6178125</v>
      </c>
      <c r="R17" s="44"/>
      <c r="S17" s="44">
        <v>116550</v>
      </c>
      <c r="T17" s="44"/>
      <c r="U17" s="44">
        <v>1510517</v>
      </c>
      <c r="V17" s="44"/>
      <c r="W17" s="44">
        <v>49677966</v>
      </c>
      <c r="X17" s="44"/>
      <c r="Y17" s="44">
        <v>27725038</v>
      </c>
      <c r="Z17" s="44">
        <v>16912375</v>
      </c>
      <c r="AA17" s="44">
        <v>1823678</v>
      </c>
      <c r="AB17" s="44">
        <v>638937</v>
      </c>
      <c r="AC17" s="44">
        <v>987513</v>
      </c>
      <c r="AD17" s="44">
        <v>413907</v>
      </c>
      <c r="AE17" s="44">
        <v>656943</v>
      </c>
      <c r="AF17" s="44">
        <v>157501</v>
      </c>
      <c r="AG17" s="44">
        <v>220848</v>
      </c>
      <c r="AH17" s="44">
        <v>1500</v>
      </c>
      <c r="AI17" s="44">
        <v>57966</v>
      </c>
      <c r="AJ17" s="44">
        <v>81760</v>
      </c>
      <c r="AK17" s="45"/>
    </row>
    <row r="18" spans="1:38" ht="13.5">
      <c r="A18" s="34" t="s">
        <v>20</v>
      </c>
      <c r="B18" s="47"/>
      <c r="C18" s="35">
        <f>SUM(C19:C31)</f>
        <v>170008977</v>
      </c>
      <c r="D18" s="36">
        <f aca="true" t="shared" si="2" ref="D18:AK18">SUM(D19:D31)</f>
        <v>11031280</v>
      </c>
      <c r="E18" s="36">
        <f t="shared" si="2"/>
        <v>20701400</v>
      </c>
      <c r="F18" s="36">
        <f t="shared" si="2"/>
        <v>160338857</v>
      </c>
      <c r="G18" s="36">
        <f t="shared" si="2"/>
        <v>78593815</v>
      </c>
      <c r="H18" s="36">
        <f t="shared" si="2"/>
        <v>21545874</v>
      </c>
      <c r="I18" s="36">
        <f t="shared" si="2"/>
        <v>2382159</v>
      </c>
      <c r="J18" s="36">
        <f t="shared" si="2"/>
        <v>31150579</v>
      </c>
      <c r="K18" s="36">
        <f t="shared" si="2"/>
        <v>5048453</v>
      </c>
      <c r="L18" s="36">
        <f t="shared" si="2"/>
        <v>26102126</v>
      </c>
      <c r="M18" s="36">
        <f t="shared" si="2"/>
        <v>9649647</v>
      </c>
      <c r="N18" s="36">
        <f t="shared" si="2"/>
        <v>4572619</v>
      </c>
      <c r="O18" s="36"/>
      <c r="P18" s="36">
        <f t="shared" si="2"/>
        <v>10920909</v>
      </c>
      <c r="Q18" s="36">
        <f t="shared" si="2"/>
        <v>16826574</v>
      </c>
      <c r="R18" s="36"/>
      <c r="S18" s="36">
        <f t="shared" si="2"/>
        <v>33864</v>
      </c>
      <c r="T18" s="36">
        <f t="shared" si="2"/>
        <v>0</v>
      </c>
      <c r="U18" s="36">
        <f t="shared" si="2"/>
        <v>2495965</v>
      </c>
      <c r="V18" s="36">
        <f t="shared" si="2"/>
        <v>0</v>
      </c>
      <c r="W18" s="36">
        <f t="shared" si="2"/>
        <v>160338857</v>
      </c>
      <c r="X18" s="36">
        <f t="shared" si="2"/>
        <v>0</v>
      </c>
      <c r="Y18" s="36">
        <f t="shared" si="2"/>
        <v>77323068</v>
      </c>
      <c r="Z18" s="36">
        <f t="shared" si="2"/>
        <v>62443460</v>
      </c>
      <c r="AA18" s="36">
        <f t="shared" si="2"/>
        <v>8957274</v>
      </c>
      <c r="AB18" s="36">
        <f t="shared" si="2"/>
        <v>3034679</v>
      </c>
      <c r="AC18" s="36">
        <f t="shared" si="2"/>
        <v>3056096</v>
      </c>
      <c r="AD18" s="36">
        <f t="shared" si="2"/>
        <v>1988480</v>
      </c>
      <c r="AE18" s="36">
        <f t="shared" si="2"/>
        <v>1579312</v>
      </c>
      <c r="AF18" s="36">
        <f t="shared" si="2"/>
        <v>621525</v>
      </c>
      <c r="AG18" s="36">
        <f t="shared" si="2"/>
        <v>830684</v>
      </c>
      <c r="AH18" s="36">
        <f t="shared" si="2"/>
        <v>62674</v>
      </c>
      <c r="AI18" s="36">
        <f t="shared" si="2"/>
        <v>219497</v>
      </c>
      <c r="AJ18" s="36">
        <f t="shared" si="2"/>
        <v>212744</v>
      </c>
      <c r="AK18" s="37">
        <f t="shared" si="2"/>
        <v>9364</v>
      </c>
      <c r="AL18" s="64"/>
    </row>
    <row r="19" spans="1:37" ht="13.5">
      <c r="A19" s="48" t="s">
        <v>21</v>
      </c>
      <c r="B19" s="42"/>
      <c r="C19" s="49">
        <v>8056077</v>
      </c>
      <c r="D19" s="49">
        <v>467400</v>
      </c>
      <c r="E19" s="49">
        <v>817503</v>
      </c>
      <c r="F19" s="49">
        <v>7705974</v>
      </c>
      <c r="G19" s="49">
        <v>2292315</v>
      </c>
      <c r="H19" s="49">
        <v>1026719</v>
      </c>
      <c r="I19" s="49">
        <v>385216</v>
      </c>
      <c r="J19" s="49">
        <v>682421</v>
      </c>
      <c r="K19" s="49">
        <v>395299</v>
      </c>
      <c r="L19" s="49">
        <v>287122</v>
      </c>
      <c r="M19" s="49">
        <v>1600275</v>
      </c>
      <c r="N19" s="49">
        <v>421805</v>
      </c>
      <c r="O19" s="49"/>
      <c r="P19" s="49">
        <v>1437219</v>
      </c>
      <c r="Q19" s="49">
        <v>1199677</v>
      </c>
      <c r="R19" s="49"/>
      <c r="S19" s="49"/>
      <c r="T19" s="49"/>
      <c r="U19" s="49">
        <v>57000</v>
      </c>
      <c r="V19" s="49"/>
      <c r="W19" s="49">
        <v>7705974</v>
      </c>
      <c r="X19" s="49"/>
      <c r="Y19" s="49">
        <v>2319702</v>
      </c>
      <c r="Z19" s="49">
        <v>3629071</v>
      </c>
      <c r="AA19" s="49">
        <v>1025174</v>
      </c>
      <c r="AB19" s="49">
        <v>162177</v>
      </c>
      <c r="AC19" s="49">
        <v>213971</v>
      </c>
      <c r="AD19" s="49">
        <v>57035</v>
      </c>
      <c r="AE19" s="49">
        <v>200604</v>
      </c>
      <c r="AF19" s="49">
        <v>13974</v>
      </c>
      <c r="AG19" s="49">
        <v>80082</v>
      </c>
      <c r="AH19" s="49"/>
      <c r="AI19" s="49">
        <v>4184</v>
      </c>
      <c r="AJ19" s="49"/>
      <c r="AK19" s="50"/>
    </row>
    <row r="20" spans="1:37" ht="13.5">
      <c r="A20" s="41" t="s">
        <v>22</v>
      </c>
      <c r="B20" s="42"/>
      <c r="C20" s="44">
        <v>27071934</v>
      </c>
      <c r="D20" s="44">
        <v>2248618</v>
      </c>
      <c r="E20" s="44">
        <v>3444822</v>
      </c>
      <c r="F20" s="44">
        <v>25875730</v>
      </c>
      <c r="G20" s="44">
        <v>12099783</v>
      </c>
      <c r="H20" s="44">
        <v>1851045</v>
      </c>
      <c r="I20" s="44">
        <v>1135042</v>
      </c>
      <c r="J20" s="44">
        <v>6931857</v>
      </c>
      <c r="K20" s="44">
        <v>827352</v>
      </c>
      <c r="L20" s="44">
        <v>6104505</v>
      </c>
      <c r="M20" s="44">
        <v>908540</v>
      </c>
      <c r="N20" s="44">
        <v>504196</v>
      </c>
      <c r="O20" s="44"/>
      <c r="P20" s="44">
        <v>1930289</v>
      </c>
      <c r="Q20" s="44">
        <v>1000800</v>
      </c>
      <c r="R20" s="44"/>
      <c r="S20" s="44"/>
      <c r="T20" s="44"/>
      <c r="U20" s="44">
        <v>218630</v>
      </c>
      <c r="V20" s="44"/>
      <c r="W20" s="44">
        <v>25875730</v>
      </c>
      <c r="X20" s="44"/>
      <c r="Y20" s="44">
        <v>13849060</v>
      </c>
      <c r="Z20" s="44">
        <v>9450910</v>
      </c>
      <c r="AA20" s="44">
        <v>1192840</v>
      </c>
      <c r="AB20" s="44">
        <v>267971</v>
      </c>
      <c r="AC20" s="44">
        <v>291087</v>
      </c>
      <c r="AD20" s="44">
        <v>429262</v>
      </c>
      <c r="AE20" s="44">
        <v>149618</v>
      </c>
      <c r="AF20" s="44">
        <v>32571</v>
      </c>
      <c r="AG20" s="44">
        <v>126322</v>
      </c>
      <c r="AH20" s="44">
        <v>8424</v>
      </c>
      <c r="AI20" s="44">
        <v>59699</v>
      </c>
      <c r="AJ20" s="44">
        <v>17966</v>
      </c>
      <c r="AK20" s="45"/>
    </row>
    <row r="21" spans="1:37" ht="13.5">
      <c r="A21" s="41" t="s">
        <v>23</v>
      </c>
      <c r="B21" s="42"/>
      <c r="C21" s="44">
        <v>12538267</v>
      </c>
      <c r="D21" s="44">
        <v>596390</v>
      </c>
      <c r="E21" s="44">
        <v>1577369</v>
      </c>
      <c r="F21" s="44">
        <v>11557288</v>
      </c>
      <c r="G21" s="44">
        <v>5012887</v>
      </c>
      <c r="H21" s="44">
        <v>948143</v>
      </c>
      <c r="I21" s="44">
        <v>23306</v>
      </c>
      <c r="J21" s="44">
        <v>2218071</v>
      </c>
      <c r="K21" s="44">
        <v>96027</v>
      </c>
      <c r="L21" s="44">
        <v>2122044</v>
      </c>
      <c r="M21" s="44">
        <v>680433</v>
      </c>
      <c r="N21" s="44">
        <v>663943</v>
      </c>
      <c r="O21" s="44"/>
      <c r="P21" s="44">
        <v>840744</v>
      </c>
      <c r="Q21" s="44">
        <v>1656481</v>
      </c>
      <c r="R21" s="44"/>
      <c r="S21" s="44"/>
      <c r="T21" s="44"/>
      <c r="U21" s="44"/>
      <c r="V21" s="44"/>
      <c r="W21" s="44">
        <v>11557288</v>
      </c>
      <c r="X21" s="44"/>
      <c r="Y21" s="44">
        <v>6026706</v>
      </c>
      <c r="Z21" s="44">
        <v>4918753</v>
      </c>
      <c r="AA21" s="44">
        <v>204242</v>
      </c>
      <c r="AB21" s="44">
        <v>187722</v>
      </c>
      <c r="AC21" s="44">
        <v>53476</v>
      </c>
      <c r="AD21" s="44">
        <v>10846</v>
      </c>
      <c r="AE21" s="44">
        <v>55143</v>
      </c>
      <c r="AF21" s="44">
        <v>2992</v>
      </c>
      <c r="AG21" s="44">
        <v>86844</v>
      </c>
      <c r="AH21" s="44">
        <v>600</v>
      </c>
      <c r="AI21" s="44">
        <v>7130</v>
      </c>
      <c r="AJ21" s="44">
        <v>2834</v>
      </c>
      <c r="AK21" s="45"/>
    </row>
    <row r="22" spans="1:37" ht="13.5">
      <c r="A22" s="41" t="s">
        <v>24</v>
      </c>
      <c r="B22" s="42"/>
      <c r="C22" s="44">
        <v>16371346</v>
      </c>
      <c r="D22" s="44">
        <v>340714</v>
      </c>
      <c r="E22" s="44">
        <v>1673481</v>
      </c>
      <c r="F22" s="44">
        <v>15038579</v>
      </c>
      <c r="G22" s="44">
        <v>5665350</v>
      </c>
      <c r="H22" s="44">
        <v>2274672</v>
      </c>
      <c r="I22" s="44">
        <v>367323</v>
      </c>
      <c r="J22" s="44">
        <v>2207790</v>
      </c>
      <c r="K22" s="44">
        <v>1177296</v>
      </c>
      <c r="L22" s="44">
        <v>1030494</v>
      </c>
      <c r="M22" s="44">
        <v>2647908</v>
      </c>
      <c r="N22" s="44">
        <v>98452</v>
      </c>
      <c r="O22" s="44"/>
      <c r="P22" s="44">
        <v>1146664</v>
      </c>
      <c r="Q22" s="44">
        <v>3160655</v>
      </c>
      <c r="R22" s="44"/>
      <c r="S22" s="44"/>
      <c r="T22" s="44"/>
      <c r="U22" s="44">
        <v>109960</v>
      </c>
      <c r="V22" s="44"/>
      <c r="W22" s="44">
        <v>15038579</v>
      </c>
      <c r="X22" s="44"/>
      <c r="Y22" s="44">
        <v>5165746</v>
      </c>
      <c r="Z22" s="44">
        <v>6499013</v>
      </c>
      <c r="AA22" s="44">
        <v>1542152</v>
      </c>
      <c r="AB22" s="44">
        <v>726312</v>
      </c>
      <c r="AC22" s="44">
        <v>337045</v>
      </c>
      <c r="AD22" s="44">
        <v>228413</v>
      </c>
      <c r="AE22" s="44">
        <v>189231</v>
      </c>
      <c r="AF22" s="44">
        <v>153060</v>
      </c>
      <c r="AG22" s="44">
        <v>40916</v>
      </c>
      <c r="AH22" s="44">
        <v>47944</v>
      </c>
      <c r="AI22" s="44">
        <v>63093</v>
      </c>
      <c r="AJ22" s="44">
        <v>45654</v>
      </c>
      <c r="AK22" s="45"/>
    </row>
    <row r="23" spans="1:37" ht="13.5">
      <c r="A23" s="41" t="s">
        <v>25</v>
      </c>
      <c r="B23" s="46"/>
      <c r="C23" s="44">
        <v>4637323</v>
      </c>
      <c r="D23" s="44">
        <v>155600</v>
      </c>
      <c r="E23" s="44">
        <v>557811</v>
      </c>
      <c r="F23" s="44">
        <v>4235112</v>
      </c>
      <c r="G23" s="44">
        <v>2072527</v>
      </c>
      <c r="H23" s="44">
        <v>482412</v>
      </c>
      <c r="I23" s="44"/>
      <c r="J23" s="44">
        <v>864324</v>
      </c>
      <c r="K23" s="44">
        <v>230409</v>
      </c>
      <c r="L23" s="44">
        <v>633915</v>
      </c>
      <c r="M23" s="44">
        <v>222941</v>
      </c>
      <c r="N23" s="44">
        <v>129476</v>
      </c>
      <c r="O23" s="44"/>
      <c r="P23" s="44">
        <v>191010</v>
      </c>
      <c r="Q23" s="44">
        <v>106280</v>
      </c>
      <c r="R23" s="44"/>
      <c r="S23" s="44"/>
      <c r="T23" s="44"/>
      <c r="U23" s="44"/>
      <c r="V23" s="44"/>
      <c r="W23" s="44">
        <v>4235112</v>
      </c>
      <c r="X23" s="44"/>
      <c r="Y23" s="44">
        <v>2662711</v>
      </c>
      <c r="Z23" s="44">
        <v>934983</v>
      </c>
      <c r="AA23" s="44">
        <v>241404</v>
      </c>
      <c r="AB23" s="44">
        <v>196022</v>
      </c>
      <c r="AC23" s="44">
        <v>57302</v>
      </c>
      <c r="AD23" s="44">
        <v>2700</v>
      </c>
      <c r="AE23" s="44">
        <v>62604</v>
      </c>
      <c r="AF23" s="44">
        <v>7968</v>
      </c>
      <c r="AG23" s="44">
        <v>25062</v>
      </c>
      <c r="AH23" s="44">
        <v>300</v>
      </c>
      <c r="AI23" s="44">
        <v>2822</v>
      </c>
      <c r="AJ23" s="44">
        <v>41234</v>
      </c>
      <c r="AK23" s="45"/>
    </row>
    <row r="24" spans="1:37" ht="13.5">
      <c r="A24" s="41" t="s">
        <v>26</v>
      </c>
      <c r="B24" s="46"/>
      <c r="C24" s="44">
        <v>10714143</v>
      </c>
      <c r="D24" s="44">
        <v>600600</v>
      </c>
      <c r="E24" s="44">
        <v>1202086</v>
      </c>
      <c r="F24" s="44">
        <v>10112657</v>
      </c>
      <c r="G24" s="44">
        <v>5363076</v>
      </c>
      <c r="H24" s="44">
        <v>950353</v>
      </c>
      <c r="I24" s="44">
        <v>6204</v>
      </c>
      <c r="J24" s="44">
        <v>1410290</v>
      </c>
      <c r="K24" s="44">
        <v>158957</v>
      </c>
      <c r="L24" s="44">
        <v>1251333</v>
      </c>
      <c r="M24" s="44">
        <v>507352</v>
      </c>
      <c r="N24" s="44">
        <v>413252</v>
      </c>
      <c r="O24" s="44"/>
      <c r="P24" s="44">
        <v>1637656</v>
      </c>
      <c r="Q24" s="44">
        <v>779456</v>
      </c>
      <c r="R24" s="44"/>
      <c r="S24" s="44"/>
      <c r="T24" s="44"/>
      <c r="U24" s="44"/>
      <c r="V24" s="44"/>
      <c r="W24" s="44">
        <v>10112657</v>
      </c>
      <c r="X24" s="44"/>
      <c r="Y24" s="44">
        <v>5390056</v>
      </c>
      <c r="Z24" s="44">
        <v>3716719</v>
      </c>
      <c r="AA24" s="44">
        <v>286117</v>
      </c>
      <c r="AB24" s="44">
        <v>256911</v>
      </c>
      <c r="AC24" s="44">
        <v>193834</v>
      </c>
      <c r="AD24" s="44">
        <v>69909</v>
      </c>
      <c r="AE24" s="44">
        <v>101646</v>
      </c>
      <c r="AF24" s="44">
        <v>34959</v>
      </c>
      <c r="AG24" s="44">
        <v>41361</v>
      </c>
      <c r="AH24" s="44">
        <v>2200</v>
      </c>
      <c r="AI24" s="44">
        <v>13274</v>
      </c>
      <c r="AJ24" s="44">
        <v>4030</v>
      </c>
      <c r="AK24" s="45">
        <v>1641</v>
      </c>
    </row>
    <row r="25" spans="1:37" ht="13.5">
      <c r="A25" s="41" t="s">
        <v>27</v>
      </c>
      <c r="B25" s="46"/>
      <c r="C25" s="44">
        <v>18458630</v>
      </c>
      <c r="D25" s="44">
        <v>2583400</v>
      </c>
      <c r="E25" s="44">
        <v>2418822</v>
      </c>
      <c r="F25" s="44">
        <v>18623208</v>
      </c>
      <c r="G25" s="44">
        <v>9908675</v>
      </c>
      <c r="H25" s="44">
        <v>1873545</v>
      </c>
      <c r="I25" s="44">
        <v>284694</v>
      </c>
      <c r="J25" s="44">
        <v>4188672</v>
      </c>
      <c r="K25" s="44">
        <v>711451</v>
      </c>
      <c r="L25" s="44">
        <v>3477221</v>
      </c>
      <c r="M25" s="44">
        <v>1067160</v>
      </c>
      <c r="N25" s="44">
        <v>286197</v>
      </c>
      <c r="O25" s="44"/>
      <c r="P25" s="44">
        <v>397360</v>
      </c>
      <c r="Q25" s="44">
        <v>2750962</v>
      </c>
      <c r="R25" s="44"/>
      <c r="S25" s="44"/>
      <c r="T25" s="44"/>
      <c r="U25" s="44">
        <v>1518</v>
      </c>
      <c r="V25" s="44"/>
      <c r="W25" s="44">
        <v>18623208</v>
      </c>
      <c r="X25" s="44"/>
      <c r="Y25" s="44">
        <v>9603657</v>
      </c>
      <c r="Z25" s="44">
        <v>6692658</v>
      </c>
      <c r="AA25" s="44">
        <v>1168984</v>
      </c>
      <c r="AB25" s="44">
        <v>276501</v>
      </c>
      <c r="AC25" s="44">
        <v>340222</v>
      </c>
      <c r="AD25" s="44">
        <v>423246</v>
      </c>
      <c r="AE25" s="44">
        <v>79172</v>
      </c>
      <c r="AF25" s="44">
        <v>10255</v>
      </c>
      <c r="AG25" s="44">
        <v>9333</v>
      </c>
      <c r="AH25" s="44">
        <v>400</v>
      </c>
      <c r="AI25" s="44">
        <v>11487</v>
      </c>
      <c r="AJ25" s="44"/>
      <c r="AK25" s="45">
        <v>7293</v>
      </c>
    </row>
    <row r="26" spans="1:37" ht="13.5">
      <c r="A26" s="41" t="s">
        <v>28</v>
      </c>
      <c r="B26" s="42"/>
      <c r="C26" s="44">
        <v>16740703</v>
      </c>
      <c r="D26" s="44">
        <v>561365</v>
      </c>
      <c r="E26" s="44">
        <v>2347526</v>
      </c>
      <c r="F26" s="44">
        <v>14954542</v>
      </c>
      <c r="G26" s="44">
        <v>6893457</v>
      </c>
      <c r="H26" s="44">
        <v>1329912</v>
      </c>
      <c r="I26" s="44">
        <v>94016</v>
      </c>
      <c r="J26" s="44">
        <v>3552319</v>
      </c>
      <c r="K26" s="44">
        <v>478196</v>
      </c>
      <c r="L26" s="44">
        <v>3074123</v>
      </c>
      <c r="M26" s="44">
        <v>290188</v>
      </c>
      <c r="N26" s="44">
        <v>964904</v>
      </c>
      <c r="O26" s="44"/>
      <c r="P26" s="44">
        <v>1221639</v>
      </c>
      <c r="Q26" s="44">
        <v>1636863</v>
      </c>
      <c r="R26" s="44"/>
      <c r="S26" s="44">
        <v>11534</v>
      </c>
      <c r="T26" s="44"/>
      <c r="U26" s="44"/>
      <c r="V26" s="44"/>
      <c r="W26" s="44">
        <v>14954542</v>
      </c>
      <c r="X26" s="44"/>
      <c r="Y26" s="44">
        <v>7376927</v>
      </c>
      <c r="Z26" s="44">
        <v>5692702</v>
      </c>
      <c r="AA26" s="44">
        <v>1097715</v>
      </c>
      <c r="AB26" s="44">
        <v>76199</v>
      </c>
      <c r="AC26" s="44">
        <v>280819</v>
      </c>
      <c r="AD26" s="44">
        <v>249666</v>
      </c>
      <c r="AE26" s="44">
        <v>72161</v>
      </c>
      <c r="AF26" s="44">
        <v>56339</v>
      </c>
      <c r="AG26" s="44">
        <v>13326</v>
      </c>
      <c r="AH26" s="44">
        <v>400</v>
      </c>
      <c r="AI26" s="44">
        <v>15350</v>
      </c>
      <c r="AJ26" s="44">
        <v>22938</v>
      </c>
      <c r="AK26" s="45"/>
    </row>
    <row r="27" spans="1:37" ht="13.5">
      <c r="A27" s="41" t="s">
        <v>29</v>
      </c>
      <c r="B27" s="46"/>
      <c r="C27" s="44">
        <v>10512742</v>
      </c>
      <c r="D27" s="44">
        <v>517800</v>
      </c>
      <c r="E27" s="44">
        <v>1376315</v>
      </c>
      <c r="F27" s="44">
        <v>9654227</v>
      </c>
      <c r="G27" s="44">
        <v>4609988</v>
      </c>
      <c r="H27" s="44">
        <v>1639161</v>
      </c>
      <c r="I27" s="44"/>
      <c r="J27" s="44">
        <v>1540895</v>
      </c>
      <c r="K27" s="44">
        <v>180638</v>
      </c>
      <c r="L27" s="44">
        <v>1360257</v>
      </c>
      <c r="M27" s="44">
        <v>390803</v>
      </c>
      <c r="N27" s="44">
        <v>495302</v>
      </c>
      <c r="O27" s="44"/>
      <c r="P27" s="44">
        <v>287361</v>
      </c>
      <c r="Q27" s="44">
        <v>1787941</v>
      </c>
      <c r="R27" s="44"/>
      <c r="S27" s="44"/>
      <c r="T27" s="44"/>
      <c r="U27" s="44">
        <v>92067</v>
      </c>
      <c r="V27" s="44"/>
      <c r="W27" s="44">
        <v>9654227</v>
      </c>
      <c r="X27" s="44"/>
      <c r="Y27" s="44">
        <v>5044967</v>
      </c>
      <c r="Z27" s="44">
        <v>3511697</v>
      </c>
      <c r="AA27" s="44">
        <v>557142</v>
      </c>
      <c r="AB27" s="44">
        <v>91554</v>
      </c>
      <c r="AC27" s="44">
        <v>224172</v>
      </c>
      <c r="AD27" s="44">
        <v>62165</v>
      </c>
      <c r="AE27" s="44">
        <v>91057</v>
      </c>
      <c r="AF27" s="44">
        <v>20063</v>
      </c>
      <c r="AG27" s="44">
        <v>13503</v>
      </c>
      <c r="AH27" s="44"/>
      <c r="AI27" s="44">
        <v>12856</v>
      </c>
      <c r="AJ27" s="44">
        <v>25051</v>
      </c>
      <c r="AK27" s="45"/>
    </row>
    <row r="28" spans="1:37" ht="13.5">
      <c r="A28" s="41" t="s">
        <v>30</v>
      </c>
      <c r="B28" s="42"/>
      <c r="C28" s="44">
        <v>8482993</v>
      </c>
      <c r="D28" s="44">
        <v>642720</v>
      </c>
      <c r="E28" s="44">
        <v>945146</v>
      </c>
      <c r="F28" s="44">
        <v>8180567</v>
      </c>
      <c r="G28" s="44">
        <v>5223584</v>
      </c>
      <c r="H28" s="44">
        <v>2005944</v>
      </c>
      <c r="I28" s="44"/>
      <c r="J28" s="44">
        <v>1775944</v>
      </c>
      <c r="K28" s="44">
        <v>230623</v>
      </c>
      <c r="L28" s="44">
        <v>1545321</v>
      </c>
      <c r="M28" s="44">
        <v>171281</v>
      </c>
      <c r="N28" s="44">
        <v>40896</v>
      </c>
      <c r="O28" s="44"/>
      <c r="P28" s="44">
        <v>136654</v>
      </c>
      <c r="Q28" s="44">
        <v>592007</v>
      </c>
      <c r="R28" s="44"/>
      <c r="S28" s="44"/>
      <c r="T28" s="44"/>
      <c r="U28" s="44"/>
      <c r="V28" s="44"/>
      <c r="W28" s="44">
        <v>8180567</v>
      </c>
      <c r="X28" s="44"/>
      <c r="Y28" s="44">
        <v>4629404</v>
      </c>
      <c r="Z28" s="44">
        <v>2669833</v>
      </c>
      <c r="AA28" s="44">
        <v>365812</v>
      </c>
      <c r="AB28" s="44">
        <v>88089</v>
      </c>
      <c r="AC28" s="44">
        <v>255801</v>
      </c>
      <c r="AD28" s="44">
        <v>48884</v>
      </c>
      <c r="AE28" s="44">
        <v>85976</v>
      </c>
      <c r="AF28" s="44">
        <v>18713</v>
      </c>
      <c r="AG28" s="44">
        <v>10334</v>
      </c>
      <c r="AH28" s="44"/>
      <c r="AI28" s="44">
        <v>7291</v>
      </c>
      <c r="AJ28" s="44"/>
      <c r="AK28" s="45">
        <v>430</v>
      </c>
    </row>
    <row r="29" spans="1:37" ht="13.5">
      <c r="A29" s="41" t="s">
        <v>31</v>
      </c>
      <c r="B29" s="42"/>
      <c r="C29" s="44">
        <v>5561786</v>
      </c>
      <c r="D29" s="44">
        <v>290400</v>
      </c>
      <c r="E29" s="44">
        <v>594049</v>
      </c>
      <c r="F29" s="44">
        <v>5258137</v>
      </c>
      <c r="G29" s="44">
        <v>3029238</v>
      </c>
      <c r="H29" s="44">
        <v>800173</v>
      </c>
      <c r="I29" s="44">
        <v>69366</v>
      </c>
      <c r="J29" s="44">
        <v>429161</v>
      </c>
      <c r="K29" s="44">
        <v>41222</v>
      </c>
      <c r="L29" s="44">
        <v>387939</v>
      </c>
      <c r="M29" s="44">
        <v>468151</v>
      </c>
      <c r="N29" s="44">
        <v>106880</v>
      </c>
      <c r="O29" s="44"/>
      <c r="P29" s="44">
        <v>434356</v>
      </c>
      <c r="Q29" s="44">
        <v>436294</v>
      </c>
      <c r="R29" s="44"/>
      <c r="S29" s="44"/>
      <c r="T29" s="44"/>
      <c r="U29" s="44"/>
      <c r="V29" s="44"/>
      <c r="W29" s="44">
        <v>5258137</v>
      </c>
      <c r="X29" s="44"/>
      <c r="Y29" s="44">
        <v>2107372</v>
      </c>
      <c r="Z29" s="44">
        <v>2599310</v>
      </c>
      <c r="AA29" s="44">
        <v>115072</v>
      </c>
      <c r="AB29" s="44">
        <v>138852</v>
      </c>
      <c r="AC29" s="44">
        <v>50861</v>
      </c>
      <c r="AD29" s="44">
        <v>88899</v>
      </c>
      <c r="AE29" s="44">
        <v>72538</v>
      </c>
      <c r="AF29" s="44">
        <v>37335</v>
      </c>
      <c r="AG29" s="44">
        <v>39571</v>
      </c>
      <c r="AH29" s="44"/>
      <c r="AI29" s="44">
        <v>7653</v>
      </c>
      <c r="AJ29" s="44">
        <v>674</v>
      </c>
      <c r="AK29" s="45"/>
    </row>
    <row r="30" spans="1:37" ht="13.5">
      <c r="A30" s="41" t="s">
        <v>32</v>
      </c>
      <c r="B30" s="42"/>
      <c r="C30" s="44">
        <v>1885619</v>
      </c>
      <c r="D30" s="44">
        <v>46273</v>
      </c>
      <c r="E30" s="44">
        <v>185059</v>
      </c>
      <c r="F30" s="44">
        <v>1746833</v>
      </c>
      <c r="G30" s="44">
        <v>1069068</v>
      </c>
      <c r="H30" s="44">
        <v>619378</v>
      </c>
      <c r="I30" s="44"/>
      <c r="J30" s="44">
        <v>298214</v>
      </c>
      <c r="K30" s="44">
        <v>66305</v>
      </c>
      <c r="L30" s="44">
        <v>231909</v>
      </c>
      <c r="M30" s="44">
        <v>3251</v>
      </c>
      <c r="N30" s="44">
        <v>59095</v>
      </c>
      <c r="O30" s="44"/>
      <c r="P30" s="44">
        <v>95858</v>
      </c>
      <c r="Q30" s="44">
        <v>131819</v>
      </c>
      <c r="R30" s="44"/>
      <c r="S30" s="44"/>
      <c r="T30" s="44"/>
      <c r="U30" s="44"/>
      <c r="V30" s="44"/>
      <c r="W30" s="44">
        <v>1746833</v>
      </c>
      <c r="X30" s="44"/>
      <c r="Y30" s="44">
        <v>610856</v>
      </c>
      <c r="Z30" s="44">
        <v>916241</v>
      </c>
      <c r="AA30" s="44">
        <v>33900</v>
      </c>
      <c r="AB30" s="44">
        <v>18349</v>
      </c>
      <c r="AC30" s="44">
        <v>44739</v>
      </c>
      <c r="AD30" s="44">
        <v>14393</v>
      </c>
      <c r="AE30" s="44">
        <v>14179</v>
      </c>
      <c r="AF30" s="44">
        <v>72005</v>
      </c>
      <c r="AG30" s="44">
        <v>16949</v>
      </c>
      <c r="AH30" s="44"/>
      <c r="AI30" s="44">
        <v>2219</v>
      </c>
      <c r="AJ30" s="44">
        <v>3003</v>
      </c>
      <c r="AK30" s="45"/>
    </row>
    <row r="31" spans="1:37" ht="13.5">
      <c r="A31" s="51" t="s">
        <v>33</v>
      </c>
      <c r="B31" s="52"/>
      <c r="C31" s="39">
        <v>28977414</v>
      </c>
      <c r="D31" s="39">
        <v>1980000</v>
      </c>
      <c r="E31" s="39">
        <v>3561411</v>
      </c>
      <c r="F31" s="39">
        <v>27396003</v>
      </c>
      <c r="G31" s="39">
        <v>15353867</v>
      </c>
      <c r="H31" s="39">
        <v>5744417</v>
      </c>
      <c r="I31" s="39">
        <v>16992</v>
      </c>
      <c r="J31" s="39">
        <v>5050621</v>
      </c>
      <c r="K31" s="39">
        <v>454678</v>
      </c>
      <c r="L31" s="39">
        <v>4595943</v>
      </c>
      <c r="M31" s="39">
        <v>691364</v>
      </c>
      <c r="N31" s="39">
        <v>388221</v>
      </c>
      <c r="O31" s="39"/>
      <c r="P31" s="39">
        <v>1164099</v>
      </c>
      <c r="Q31" s="39">
        <v>1587339</v>
      </c>
      <c r="R31" s="39"/>
      <c r="S31" s="39">
        <v>22330</v>
      </c>
      <c r="T31" s="39"/>
      <c r="U31" s="39">
        <v>2016790</v>
      </c>
      <c r="V31" s="39"/>
      <c r="W31" s="39">
        <v>27396003</v>
      </c>
      <c r="X31" s="39"/>
      <c r="Y31" s="39">
        <v>12535904</v>
      </c>
      <c r="Z31" s="39">
        <v>11211570</v>
      </c>
      <c r="AA31" s="39">
        <v>1126720</v>
      </c>
      <c r="AB31" s="39">
        <v>548020</v>
      </c>
      <c r="AC31" s="39">
        <v>712767</v>
      </c>
      <c r="AD31" s="39">
        <v>303062</v>
      </c>
      <c r="AE31" s="39">
        <v>405383</v>
      </c>
      <c r="AF31" s="39">
        <v>161291</v>
      </c>
      <c r="AG31" s="39">
        <v>327081</v>
      </c>
      <c r="AH31" s="39">
        <v>2406</v>
      </c>
      <c r="AI31" s="39">
        <v>12439</v>
      </c>
      <c r="AJ31" s="39">
        <v>49360</v>
      </c>
      <c r="AK31" s="40"/>
    </row>
    <row r="32" spans="32:37" ht="13.5">
      <c r="AF32" s="53"/>
      <c r="AK32" s="53"/>
    </row>
    <row r="33" spans="32:37" ht="13.5">
      <c r="AF33" s="53"/>
      <c r="AK33" s="53"/>
    </row>
    <row r="34" spans="32:37" ht="13.5">
      <c r="AF34" s="53"/>
      <c r="AK34" s="53"/>
    </row>
    <row r="35" spans="32:37" ht="13.5">
      <c r="AF35" s="53"/>
      <c r="AK35" s="53"/>
    </row>
    <row r="36" spans="32:37" ht="13.5">
      <c r="AF36" s="53"/>
      <c r="AK36" s="53"/>
    </row>
    <row r="37" spans="32:37" ht="13.5">
      <c r="AF37" s="53"/>
      <c r="AK37" s="53"/>
    </row>
    <row r="38" spans="32:37" ht="13.5">
      <c r="AF38" s="53"/>
      <c r="AK38" s="53"/>
    </row>
    <row r="39" spans="32:37" ht="13.5">
      <c r="AF39" s="53"/>
      <c r="AK39" s="53"/>
    </row>
    <row r="40" spans="32:37" ht="13.5">
      <c r="AF40" s="53"/>
      <c r="AK40" s="53"/>
    </row>
    <row r="41" spans="32:37" ht="13.5">
      <c r="AF41" s="53"/>
      <c r="AK41" s="53"/>
    </row>
    <row r="42" spans="3:37" ht="13.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</sheetData>
  <mergeCells count="1">
    <mergeCell ref="W3:X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alignWithMargins="0">
    <oddHeader>&amp;C&amp;"ＭＳ 明朝,標準"&amp;14第２２表　市町村別地方債借入先別現在高の状況&amp;R&amp;"ＭＳ 明朝,標準"&amp;14&amp;Y（単位：千円）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2007-12-27T06:52:09Z</dcterms:created>
  <dcterms:modified xsi:type="dcterms:W3CDTF">2010-12-28T06:55:39Z</dcterms:modified>
  <cp:category/>
  <cp:version/>
  <cp:contentType/>
  <cp:contentStatus/>
</cp:coreProperties>
</file>