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70" activeTab="0"/>
  </bookViews>
  <sheets>
    <sheet name="3表" sheetId="1" r:id="rId1"/>
  </sheets>
  <definedNames>
    <definedName name="\D">#REF!</definedName>
    <definedName name="A">#REF!</definedName>
    <definedName name="B">#REF!</definedName>
    <definedName name="BMS">#REF!</definedName>
    <definedName name="DATA">#REF!</definedName>
    <definedName name="MST">#REF!</definedName>
    <definedName name="PRI_1">#REF!</definedName>
    <definedName name="PRI_2">#REF!</definedName>
    <definedName name="_xlnm.Print_Area" localSheetId="0">'3表'!$A$3:$CK$31</definedName>
    <definedName name="_xlnm.Print_Titles" localSheetId="0">'3表'!$A:$B</definedName>
    <definedName name="財政力指数">#REF!</definedName>
    <definedName name="標準財政規模">#REF!</definedName>
  </definedNames>
  <calcPr fullCalcOnLoad="1"/>
</workbook>
</file>

<file path=xl/sharedStrings.xml><?xml version="1.0" encoding="utf-8"?>
<sst xmlns="http://schemas.openxmlformats.org/spreadsheetml/2006/main" count="286" uniqueCount="200">
  <si>
    <t>一</t>
  </si>
  <si>
    <t>二</t>
  </si>
  <si>
    <t>三</t>
  </si>
  <si>
    <t>四</t>
  </si>
  <si>
    <t>五</t>
  </si>
  <si>
    <t>六</t>
  </si>
  <si>
    <t>七</t>
  </si>
  <si>
    <t>十</t>
  </si>
  <si>
    <t>地方交付税内訳</t>
  </si>
  <si>
    <t>県  　支　  出　  金  　内  　訳</t>
  </si>
  <si>
    <t>類</t>
  </si>
  <si>
    <t>1,</t>
  </si>
  <si>
    <t>2,</t>
  </si>
  <si>
    <t>3,</t>
  </si>
  <si>
    <t>4,</t>
  </si>
  <si>
    <t>5,</t>
  </si>
  <si>
    <t>１,</t>
  </si>
  <si>
    <t>7,</t>
  </si>
  <si>
    <t>県費のみのものの内訳</t>
  </si>
  <si>
    <t>受託事業収入内訳</t>
  </si>
  <si>
    <t>6,</t>
  </si>
  <si>
    <t>地方消費税</t>
  </si>
  <si>
    <t>ゴルフ場</t>
  </si>
  <si>
    <t>地方特例</t>
  </si>
  <si>
    <t>交通安全</t>
  </si>
  <si>
    <t>分担金及び</t>
  </si>
  <si>
    <t>(1)</t>
  </si>
  <si>
    <t>(2)</t>
  </si>
  <si>
    <t>国有提供施設</t>
  </si>
  <si>
    <t>(3)</t>
  </si>
  <si>
    <t>(4)</t>
  </si>
  <si>
    <t>(5)</t>
  </si>
  <si>
    <t>繰越事業費</t>
  </si>
  <si>
    <t>公営企業</t>
  </si>
  <si>
    <t>歳入合計</t>
  </si>
  <si>
    <t>型</t>
  </si>
  <si>
    <t>地方譲与税</t>
  </si>
  <si>
    <t>地方道路</t>
  </si>
  <si>
    <t>特別とん</t>
  </si>
  <si>
    <t>自動車重量</t>
  </si>
  <si>
    <t>航空機燃料</t>
  </si>
  <si>
    <t>利 用 税</t>
  </si>
  <si>
    <t>地方交付税</t>
  </si>
  <si>
    <t>普通交付税</t>
  </si>
  <si>
    <t>特別交付税</t>
  </si>
  <si>
    <t>対　　策</t>
  </si>
  <si>
    <t>同級他団体</t>
  </si>
  <si>
    <t>公営住宅</t>
  </si>
  <si>
    <t>自治事務に</t>
  </si>
  <si>
    <t>国庫支出金</t>
  </si>
  <si>
    <t>生活保護費</t>
  </si>
  <si>
    <t>児童保護費</t>
  </si>
  <si>
    <t>老人保護費</t>
  </si>
  <si>
    <t>等所在市町村</t>
  </si>
  <si>
    <t>県支出金</t>
  </si>
  <si>
    <t>国庫財源を</t>
  </si>
  <si>
    <t>財産運用</t>
  </si>
  <si>
    <t>等充当財源</t>
  </si>
  <si>
    <t>延滞金加算</t>
  </si>
  <si>
    <t>受託事業</t>
  </si>
  <si>
    <t>民間からの</t>
  </si>
  <si>
    <t>交 付 金</t>
  </si>
  <si>
    <t>特別交付金</t>
  </si>
  <si>
    <t>からのもの</t>
  </si>
  <si>
    <t>高等学校</t>
  </si>
  <si>
    <t>係るもの</t>
  </si>
  <si>
    <t>助成交付金</t>
  </si>
  <si>
    <t>伴うもの</t>
  </si>
  <si>
    <t>財産収入</t>
  </si>
  <si>
    <t>収　　入</t>
  </si>
  <si>
    <t>財産売払収入</t>
  </si>
  <si>
    <t>土地建物</t>
  </si>
  <si>
    <t>純繰越金</t>
  </si>
  <si>
    <t>繰　越　額</t>
  </si>
  <si>
    <t>金及び過料</t>
  </si>
  <si>
    <t>預金利子</t>
  </si>
  <si>
    <t>元利収入</t>
  </si>
  <si>
    <t>も　　　の</t>
  </si>
  <si>
    <t>津和野町</t>
  </si>
  <si>
    <t>西ノ島町</t>
  </si>
  <si>
    <t>八</t>
  </si>
  <si>
    <t>九</t>
  </si>
  <si>
    <t>一</t>
  </si>
  <si>
    <t>二</t>
  </si>
  <si>
    <t>繰 越 金 内 訳</t>
  </si>
  <si>
    <t>諸　　収　　入　　内　　訳</t>
  </si>
  <si>
    <t>二</t>
  </si>
  <si>
    <t>三</t>
  </si>
  <si>
    <t>四</t>
  </si>
  <si>
    <t>五</t>
  </si>
  <si>
    <t>六</t>
  </si>
  <si>
    <t>七</t>
  </si>
  <si>
    <t>十</t>
  </si>
  <si>
    <t>雑入内訳</t>
  </si>
  <si>
    <t>配 当 割</t>
  </si>
  <si>
    <t>株式等</t>
  </si>
  <si>
    <t>譲渡所得割</t>
  </si>
  <si>
    <t>使 用 料</t>
  </si>
  <si>
    <t>そ の 他</t>
  </si>
  <si>
    <t>電源立地地域</t>
  </si>
  <si>
    <t>一部事務組合</t>
  </si>
  <si>
    <t>対策交付金</t>
  </si>
  <si>
    <t>災害復旧事業</t>
  </si>
  <si>
    <t>配分金</t>
  </si>
  <si>
    <t>その他</t>
  </si>
  <si>
    <t>雲 南 市</t>
  </si>
  <si>
    <t>東出雲町</t>
  </si>
  <si>
    <t>奥出雲町</t>
  </si>
  <si>
    <t>飯 南 町</t>
  </si>
  <si>
    <t>美 郷 町</t>
  </si>
  <si>
    <t>邑 南 町</t>
  </si>
  <si>
    <t>吉 賀 町</t>
  </si>
  <si>
    <t>隠岐の島町</t>
  </si>
  <si>
    <t>10,</t>
  </si>
  <si>
    <t>石油ガス</t>
  </si>
  <si>
    <t>児童保護費等</t>
  </si>
  <si>
    <t>障害者自立支援</t>
  </si>
  <si>
    <t>児童手当</t>
  </si>
  <si>
    <t>交付金等</t>
  </si>
  <si>
    <t>給付費等負担金</t>
  </si>
  <si>
    <t>交 付 金</t>
  </si>
  <si>
    <t>8,</t>
  </si>
  <si>
    <t>9,</t>
  </si>
  <si>
    <t>11,</t>
  </si>
  <si>
    <t>障害者自立</t>
  </si>
  <si>
    <t>支援給付費</t>
  </si>
  <si>
    <t>交付金</t>
  </si>
  <si>
    <t>地方揮発油</t>
  </si>
  <si>
    <t>地域活力基盤</t>
  </si>
  <si>
    <t>創造交付金</t>
  </si>
  <si>
    <t>第３表　市町村別科目別歳入内訳表</t>
  </si>
  <si>
    <t>地　方　譲　与　税　内　訳</t>
  </si>
  <si>
    <t>使　　用　　料　　内　　訳</t>
  </si>
  <si>
    <t>手 数 料 の 内 訳</t>
  </si>
  <si>
    <t>国　　庫　　支　　出　　金　　内　　訳</t>
  </si>
  <si>
    <t>財　産　収　入　内　訳</t>
  </si>
  <si>
    <t>1,</t>
  </si>
  <si>
    <t>授　業　料　内　訳</t>
  </si>
  <si>
    <t>国 庫 財 源 を 伴 う も の の 内 訳</t>
  </si>
  <si>
    <t>財産売払収入内訳</t>
  </si>
  <si>
    <t>利 子 割</t>
  </si>
  <si>
    <t>自 動 車</t>
  </si>
  <si>
    <t>(6)</t>
  </si>
  <si>
    <t>(7)</t>
  </si>
  <si>
    <t>委 託 金 内 訳</t>
  </si>
  <si>
    <t>(8)</t>
  </si>
  <si>
    <t>(9)</t>
  </si>
  <si>
    <t>地 方 税</t>
  </si>
  <si>
    <t>取 得 税</t>
  </si>
  <si>
    <t>使 用 料</t>
  </si>
  <si>
    <t>保 育 所</t>
  </si>
  <si>
    <t>そ の 他</t>
  </si>
  <si>
    <t>手 数 料</t>
  </si>
  <si>
    <t>法定受託事務</t>
  </si>
  <si>
    <t>普通建設</t>
  </si>
  <si>
    <t>災害復旧</t>
  </si>
  <si>
    <t>(ｱ)</t>
  </si>
  <si>
    <t>(ｲ)</t>
  </si>
  <si>
    <t>(ｳ)</t>
  </si>
  <si>
    <t>県費のみ</t>
  </si>
  <si>
    <t>普通建設</t>
  </si>
  <si>
    <t>災害復旧</t>
  </si>
  <si>
    <t>貸 付 金</t>
  </si>
  <si>
    <t>譲 与 税</t>
  </si>
  <si>
    <t>譲　与　税</t>
  </si>
  <si>
    <t>交 付 金</t>
  </si>
  <si>
    <t>交　付　金</t>
  </si>
  <si>
    <t>負　担　金</t>
  </si>
  <si>
    <t>授 業 料</t>
  </si>
  <si>
    <t>幼 稚 園</t>
  </si>
  <si>
    <t>に係るもの</t>
  </si>
  <si>
    <t>事業費支出金</t>
  </si>
  <si>
    <t>委 託 金</t>
  </si>
  <si>
    <t>そ の 他</t>
  </si>
  <si>
    <t>負　担　金</t>
  </si>
  <si>
    <t>普通建設事業</t>
  </si>
  <si>
    <t>そ の 他</t>
  </si>
  <si>
    <t>の も の</t>
  </si>
  <si>
    <t>事業費支出金</t>
  </si>
  <si>
    <t>立 木 竹</t>
  </si>
  <si>
    <t>寄 附 金</t>
  </si>
  <si>
    <t>繰 入 金</t>
  </si>
  <si>
    <t>繰 越 金</t>
  </si>
  <si>
    <t>諸 収 入</t>
  </si>
  <si>
    <t>雑　入</t>
  </si>
  <si>
    <t>地 方 債</t>
  </si>
  <si>
    <t>市 町 村 計</t>
  </si>
  <si>
    <t>市　   　計</t>
  </si>
  <si>
    <t>松 江 市</t>
  </si>
  <si>
    <t>浜 田 市</t>
  </si>
  <si>
    <t>出 雲 市</t>
  </si>
  <si>
    <t>益 田 市</t>
  </si>
  <si>
    <t>大 田 市</t>
  </si>
  <si>
    <t>安 来 市</t>
  </si>
  <si>
    <t>江 津 市</t>
  </si>
  <si>
    <t>町   村   計</t>
  </si>
  <si>
    <t>斐 川 町</t>
  </si>
  <si>
    <t>川 本 町</t>
  </si>
  <si>
    <t>海 士 町</t>
  </si>
  <si>
    <t>知 夫 村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</si>
</sst>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_ "/>
    <numFmt numFmtId="179" formatCode="0.0"/>
    <numFmt numFmtId="180" formatCode="#,##0.0_ ;[Red]\-#,##0.0\ "/>
    <numFmt numFmtId="181" formatCode="#,##0_ ;[Red]\-#,##0\ "/>
    <numFmt numFmtId="182" formatCode="#,##0_);[Red]\(#,##0\)"/>
    <numFmt numFmtId="183" formatCode="0_ "/>
    <numFmt numFmtId="184" formatCode="0.000"/>
    <numFmt numFmtId="185" formatCode="0_ ;[Red]\-0\ "/>
    <numFmt numFmtId="186" formatCode="#,##0.000_ ;[Red]\-#,##0.000\ "/>
    <numFmt numFmtId="187" formatCode="0.000_ "/>
    <numFmt numFmtId="188" formatCode="_ * #,##0.00_ ;_ * \-#,##0.00_ ;_ * &quot;-&quot;_ ;_ @_ "/>
    <numFmt numFmtId="189" formatCode="_ * #,##0.0_ ;_ * \-#,##0.0_ ;_ * &quot;-&quot;_ ;_ @_ "/>
    <numFmt numFmtId="190" formatCode="_ * #,##0.0_ ;_ * \-#,##0.0_ ;_ * &quot;-&quot;??_ ;_ @_ "/>
    <numFmt numFmtId="191" formatCode="0.0%"/>
    <numFmt numFmtId="192" formatCode="#,##0.00_ ;[Red]\-#,##0.00\ "/>
    <numFmt numFmtId="193" formatCode="#,##0;0;"/>
    <numFmt numFmtId="194" formatCode="#,##0;&quot;△&quot;#,##0"/>
    <numFmt numFmtId="195" formatCode="#,##0.0;&quot;▲&quot;#,##0.0"/>
    <numFmt numFmtId="196" formatCode="#,###;\-#,###"/>
    <numFmt numFmtId="197" formatCode="* #,##0;\ * \-#,##0;_*\ &quot;-&quot;??\ ;_@\ "/>
    <numFmt numFmtId="198" formatCode="#,###;[Red]&quot;▲&quot;#,###"/>
    <numFmt numFmtId="199" formatCode="0.0;[Red]&quot;▲&quot;0.0"/>
    <numFmt numFmtId="200" formatCode="0.0;&quot;▲ &quot;0.0"/>
    <numFmt numFmtId="201" formatCode="#,##0.0;&quot;▲ &quot;#,##0.0"/>
    <numFmt numFmtId="202" formatCode="_ * ###0.0_ ;_ * \-#,##0_ ;_ * &quot;-&quot;_ ;_ @_ "/>
    <numFmt numFmtId="203" formatCode="_ * #,##0.0_ ;_ * \-#,##0.0_ ;_ * &quot;-&quot;?_ ;_ @_ "/>
    <numFmt numFmtId="204" formatCode="0.0_);[Red]\(0.0\)"/>
    <numFmt numFmtId="205" formatCode="0.00_ "/>
    <numFmt numFmtId="206" formatCode="&quot;\&quot;#,##0;\-&quot;\&quot;#,##0"/>
    <numFmt numFmtId="207" formatCode="&quot;\&quot;#,##0;[Red]\-&quot;\&quot;#,##0"/>
    <numFmt numFmtId="208" formatCode="&quot;\&quot;#,##0.00;\-&quot;\&quot;#,##0.00"/>
    <numFmt numFmtId="209" formatCode="&quot;\&quot;#,##0.00;[Red]\-&quot;\&quot;#,##0.00"/>
    <numFmt numFmtId="210" formatCode="_-&quot;\&quot;* #,##0_-;\-&quot;\&quot;* #,##0_-;_-&quot;\&quot;* &quot;-&quot;_-;_-@_-"/>
    <numFmt numFmtId="211" formatCode="_-* #,##0_-;\-* #,##0_-;_-* &quot;-&quot;_-;_-@_-"/>
    <numFmt numFmtId="212" formatCode="_-&quot;\&quot;* #,##0.00_-;\-&quot;\&quot;* #,##0.00_-;_-&quot;\&quot;* &quot;-&quot;??_-;_-@_-"/>
    <numFmt numFmtId="213" formatCode="_-* #,##0.00_-;\-* #,##0.00_-;_-* &quot;-&quot;??_-;_-@_-"/>
    <numFmt numFmtId="214" formatCode="#,###;[Red]&quot;△&quot;#,###"/>
    <numFmt numFmtId="215" formatCode="0.0;[Red]\-0.0;"/>
  </numFmts>
  <fonts count="15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u val="single"/>
      <sz val="8.4"/>
      <color indexed="12"/>
      <name val="ＭＳ 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u val="single"/>
      <sz val="8.4"/>
      <color indexed="36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8" fillId="0" borderId="0">
      <alignment/>
      <protection/>
    </xf>
  </cellStyleXfs>
  <cellXfs count="68">
    <xf numFmtId="0" fontId="0" fillId="0" borderId="0" xfId="0" applyAlignment="1">
      <alignment/>
    </xf>
    <xf numFmtId="0" fontId="5" fillId="0" borderId="0" xfId="22" applyFont="1">
      <alignment/>
      <protection/>
    </xf>
    <xf numFmtId="0" fontId="5" fillId="0" borderId="0" xfId="22" applyFont="1" applyAlignment="1">
      <alignment/>
      <protection/>
    </xf>
    <xf numFmtId="0" fontId="5" fillId="0" borderId="0" xfId="22" applyFont="1" applyAlignment="1" quotePrefix="1">
      <alignment/>
      <protection/>
    </xf>
    <xf numFmtId="0" fontId="5" fillId="0" borderId="0" xfId="22" applyFont="1" applyBorder="1" applyAlignment="1">
      <alignment/>
      <protection/>
    </xf>
    <xf numFmtId="0" fontId="10" fillId="0" borderId="1" xfId="22" applyFont="1" applyBorder="1">
      <alignment/>
      <protection/>
    </xf>
    <xf numFmtId="0" fontId="10" fillId="0" borderId="2" xfId="22" applyFont="1" applyBorder="1">
      <alignment/>
      <protection/>
    </xf>
    <xf numFmtId="0" fontId="10" fillId="0" borderId="2" xfId="22" applyFont="1" applyBorder="1" applyAlignment="1">
      <alignment horizontal="center"/>
      <protection/>
    </xf>
    <xf numFmtId="0" fontId="10" fillId="0" borderId="1" xfId="22" applyFont="1" applyBorder="1" applyAlignment="1">
      <alignment horizontal="center"/>
      <protection/>
    </xf>
    <xf numFmtId="0" fontId="10" fillId="0" borderId="3" xfId="22" applyFont="1" applyBorder="1" applyAlignment="1">
      <alignment horizontal="centerContinuous"/>
      <protection/>
    </xf>
    <xf numFmtId="57" fontId="10" fillId="0" borderId="4" xfId="22" applyNumberFormat="1" applyFont="1" applyBorder="1" applyAlignment="1">
      <alignment horizontal="center"/>
      <protection/>
    </xf>
    <xf numFmtId="0" fontId="10" fillId="0" borderId="5" xfId="22" applyFont="1" applyBorder="1" applyAlignment="1">
      <alignment horizontal="centerContinuous"/>
      <protection/>
    </xf>
    <xf numFmtId="0" fontId="10" fillId="0" borderId="6" xfId="22" applyFont="1" applyBorder="1" applyAlignment="1">
      <alignment horizontal="centerContinuous"/>
      <protection/>
    </xf>
    <xf numFmtId="0" fontId="10" fillId="0" borderId="7" xfId="22" applyFont="1" applyBorder="1" applyAlignment="1">
      <alignment horizontal="centerContinuous"/>
      <protection/>
    </xf>
    <xf numFmtId="0" fontId="10" fillId="0" borderId="5" xfId="22" applyFont="1" applyBorder="1" applyAlignment="1" quotePrefix="1">
      <alignment horizontal="centerContinuous"/>
      <protection/>
    </xf>
    <xf numFmtId="0" fontId="10" fillId="0" borderId="5" xfId="22" applyFont="1" applyBorder="1" applyAlignment="1">
      <alignment horizontal="centerContinuous" shrinkToFit="1"/>
      <protection/>
    </xf>
    <xf numFmtId="0" fontId="10" fillId="0" borderId="8" xfId="22" applyFont="1" applyBorder="1">
      <alignment/>
      <protection/>
    </xf>
    <xf numFmtId="0" fontId="10" fillId="0" borderId="9" xfId="22" applyFont="1" applyBorder="1" applyAlignment="1">
      <alignment horizontal="center"/>
      <protection/>
    </xf>
    <xf numFmtId="0" fontId="10" fillId="0" borderId="9" xfId="22" applyFont="1" applyBorder="1" applyAlignment="1" quotePrefix="1">
      <alignment horizontal="center"/>
      <protection/>
    </xf>
    <xf numFmtId="57" fontId="10" fillId="0" borderId="9" xfId="22" applyNumberFormat="1" applyFont="1" applyBorder="1" applyAlignment="1">
      <alignment horizontal="center"/>
      <protection/>
    </xf>
    <xf numFmtId="0" fontId="10" fillId="0" borderId="10" xfId="22" applyFont="1" applyBorder="1" applyAlignment="1">
      <alignment horizontal="centerContinuous"/>
      <protection/>
    </xf>
    <xf numFmtId="0" fontId="10" fillId="0" borderId="9" xfId="22" applyFont="1" applyBorder="1" applyAlignment="1">
      <alignment horizontal="center" vertical="top"/>
      <protection/>
    </xf>
    <xf numFmtId="0" fontId="10" fillId="0" borderId="9" xfId="22" applyFont="1" applyBorder="1" applyAlignment="1">
      <alignment horizontal="center" shrinkToFit="1"/>
      <protection/>
    </xf>
    <xf numFmtId="0" fontId="10" fillId="0" borderId="11" xfId="22" applyFont="1" applyBorder="1" applyAlignment="1">
      <alignment horizontal="centerContinuous"/>
      <protection/>
    </xf>
    <xf numFmtId="0" fontId="10" fillId="0" borderId="12" xfId="22" applyFont="1" applyBorder="1" applyAlignment="1" quotePrefix="1">
      <alignment horizontal="centerContinuous"/>
      <protection/>
    </xf>
    <xf numFmtId="0" fontId="10" fillId="0" borderId="9" xfId="22" applyFont="1" applyBorder="1">
      <alignment/>
      <protection/>
    </xf>
    <xf numFmtId="0" fontId="12" fillId="0" borderId="9" xfId="22" applyFont="1" applyBorder="1" applyAlignment="1" quotePrefix="1">
      <alignment horizontal="center"/>
      <protection/>
    </xf>
    <xf numFmtId="0" fontId="10" fillId="0" borderId="13" xfId="22" applyFont="1" applyBorder="1" applyAlignment="1">
      <alignment horizontal="center"/>
      <protection/>
    </xf>
    <xf numFmtId="0" fontId="10" fillId="0" borderId="13" xfId="22" applyFont="1" applyBorder="1" applyAlignment="1" quotePrefix="1">
      <alignment horizontal="center"/>
      <protection/>
    </xf>
    <xf numFmtId="0" fontId="10" fillId="0" borderId="13" xfId="22" applyFont="1" applyBorder="1">
      <alignment/>
      <protection/>
    </xf>
    <xf numFmtId="0" fontId="10" fillId="0" borderId="13" xfId="22" applyFont="1" applyBorder="1" applyAlignment="1">
      <alignment horizontal="center" shrinkToFit="1"/>
      <protection/>
    </xf>
    <xf numFmtId="41" fontId="12" fillId="0" borderId="0" xfId="22" applyNumberFormat="1" applyFont="1">
      <alignment/>
      <protection/>
    </xf>
    <xf numFmtId="41" fontId="12" fillId="0" borderId="0" xfId="15" applyNumberFormat="1" applyFont="1" applyAlignment="1">
      <alignment/>
    </xf>
    <xf numFmtId="41" fontId="12" fillId="0" borderId="5" xfId="17" applyNumberFormat="1" applyFont="1" applyBorder="1" applyAlignment="1">
      <alignment/>
    </xf>
    <xf numFmtId="41" fontId="12" fillId="0" borderId="5" xfId="17" applyNumberFormat="1" applyFont="1" applyBorder="1" applyAlignment="1" applyProtection="1">
      <alignment/>
      <protection locked="0"/>
    </xf>
    <xf numFmtId="41" fontId="12" fillId="0" borderId="14" xfId="22" applyNumberFormat="1" applyFont="1" applyBorder="1">
      <alignment/>
      <protection/>
    </xf>
    <xf numFmtId="41" fontId="12" fillId="0" borderId="5" xfId="22" applyNumberFormat="1" applyFont="1" applyBorder="1">
      <alignment/>
      <protection/>
    </xf>
    <xf numFmtId="41" fontId="12" fillId="0" borderId="6" xfId="22" applyNumberFormat="1" applyFont="1" applyBorder="1">
      <alignment/>
      <protection/>
    </xf>
    <xf numFmtId="0" fontId="10" fillId="0" borderId="8" xfId="21" applyFont="1" applyBorder="1" applyAlignment="1">
      <alignment horizontal="center"/>
      <protection/>
    </xf>
    <xf numFmtId="0" fontId="13" fillId="0" borderId="9" xfId="23" applyFont="1" applyBorder="1" applyAlignment="1">
      <alignment horizontal="center"/>
      <protection/>
    </xf>
    <xf numFmtId="41" fontId="12" fillId="0" borderId="0" xfId="22" applyNumberFormat="1" applyFont="1" applyProtection="1">
      <alignment/>
      <protection locked="0"/>
    </xf>
    <xf numFmtId="41" fontId="12" fillId="0" borderId="0" xfId="17" applyNumberFormat="1" applyFont="1" applyAlignment="1" applyProtection="1">
      <alignment/>
      <protection locked="0"/>
    </xf>
    <xf numFmtId="41" fontId="12" fillId="0" borderId="0" xfId="17" applyNumberFormat="1" applyFont="1" applyAlignment="1">
      <alignment/>
    </xf>
    <xf numFmtId="41" fontId="12" fillId="0" borderId="15" xfId="22" applyNumberFormat="1" applyFont="1" applyBorder="1" applyProtection="1">
      <alignment/>
      <protection locked="0"/>
    </xf>
    <xf numFmtId="41" fontId="12" fillId="0" borderId="0" xfId="17" applyNumberFormat="1" applyFont="1" applyAlignment="1" quotePrefix="1">
      <alignment/>
    </xf>
    <xf numFmtId="0" fontId="10" fillId="0" borderId="8" xfId="21" applyFont="1" applyBorder="1" applyAlignment="1" quotePrefix="1">
      <alignment horizontal="center"/>
      <protection/>
    </xf>
    <xf numFmtId="0" fontId="10" fillId="0" borderId="1" xfId="21" applyFont="1" applyBorder="1" applyAlignment="1">
      <alignment horizontal="center"/>
      <protection/>
    </xf>
    <xf numFmtId="41" fontId="12" fillId="0" borderId="0" xfId="22" applyNumberFormat="1" applyFont="1" applyBorder="1" applyProtection="1">
      <alignment/>
      <protection locked="0"/>
    </xf>
    <xf numFmtId="41" fontId="12" fillId="0" borderId="0" xfId="22" applyNumberFormat="1" applyFont="1" applyBorder="1">
      <alignment/>
      <protection/>
    </xf>
    <xf numFmtId="41" fontId="12" fillId="0" borderId="0" xfId="17" applyNumberFormat="1" applyFont="1" applyBorder="1" applyAlignment="1" applyProtection="1">
      <alignment/>
      <protection locked="0"/>
    </xf>
    <xf numFmtId="41" fontId="12" fillId="0" borderId="0" xfId="17" applyNumberFormat="1" applyFont="1" applyBorder="1" applyAlignment="1">
      <alignment/>
    </xf>
    <xf numFmtId="41" fontId="12" fillId="0" borderId="8" xfId="22" applyNumberFormat="1" applyFont="1" applyBorder="1" applyProtection="1">
      <alignment/>
      <protection locked="0"/>
    </xf>
    <xf numFmtId="0" fontId="10" fillId="0" borderId="11" xfId="21" applyFont="1" applyBorder="1" applyAlignment="1">
      <alignment horizontal="center"/>
      <protection/>
    </xf>
    <xf numFmtId="0" fontId="13" fillId="0" borderId="13" xfId="23" applyFont="1" applyBorder="1" applyAlignment="1">
      <alignment horizontal="center"/>
      <protection/>
    </xf>
    <xf numFmtId="41" fontId="12" fillId="0" borderId="10" xfId="22" applyNumberFormat="1" applyFont="1" applyBorder="1" applyProtection="1">
      <alignment/>
      <protection locked="0"/>
    </xf>
    <xf numFmtId="41" fontId="12" fillId="0" borderId="10" xfId="22" applyNumberFormat="1" applyFont="1" applyBorder="1">
      <alignment/>
      <protection/>
    </xf>
    <xf numFmtId="41" fontId="12" fillId="0" borderId="10" xfId="17" applyNumberFormat="1" applyFont="1" applyBorder="1" applyAlignment="1" applyProtection="1">
      <alignment/>
      <protection locked="0"/>
    </xf>
    <xf numFmtId="41" fontId="12" fillId="0" borderId="10" xfId="17" applyNumberFormat="1" applyFont="1" applyBorder="1" applyAlignment="1">
      <alignment/>
    </xf>
    <xf numFmtId="41" fontId="12" fillId="0" borderId="10" xfId="17" applyNumberFormat="1" applyFont="1" applyBorder="1" applyAlignment="1" quotePrefix="1">
      <alignment/>
    </xf>
    <xf numFmtId="41" fontId="12" fillId="0" borderId="12" xfId="22" applyNumberFormat="1" applyFont="1" applyBorder="1" applyProtection="1">
      <alignment/>
      <protection locked="0"/>
    </xf>
    <xf numFmtId="0" fontId="12" fillId="0" borderId="0" xfId="22" applyFont="1">
      <alignment/>
      <protection/>
    </xf>
    <xf numFmtId="0" fontId="10" fillId="0" borderId="7" xfId="22" applyFont="1" applyBorder="1" applyAlignment="1" quotePrefix="1">
      <alignment horizontal="center"/>
      <protection/>
    </xf>
    <xf numFmtId="0" fontId="10" fillId="0" borderId="5" xfId="22" applyFont="1" applyBorder="1" applyAlignment="1" quotePrefix="1">
      <alignment horizontal="center"/>
      <protection/>
    </xf>
    <xf numFmtId="0" fontId="10" fillId="0" borderId="6" xfId="22" applyFont="1" applyBorder="1" applyAlignment="1" quotePrefix="1">
      <alignment horizontal="center"/>
      <protection/>
    </xf>
    <xf numFmtId="0" fontId="10" fillId="0" borderId="7" xfId="21" applyFont="1" applyBorder="1" applyAlignment="1">
      <alignment horizontal="center"/>
      <protection/>
    </xf>
    <xf numFmtId="0" fontId="10" fillId="0" borderId="6" xfId="21" applyFont="1" applyBorder="1" applyAlignment="1">
      <alignment horizontal="center"/>
      <protection/>
    </xf>
    <xf numFmtId="0" fontId="5" fillId="0" borderId="8" xfId="22" applyFont="1" applyBorder="1">
      <alignment/>
      <protection/>
    </xf>
    <xf numFmtId="0" fontId="5" fillId="0" borderId="0" xfId="22" applyFont="1" applyBorder="1">
      <alignment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5_85" xfId="21"/>
    <cellStyle name="標準_コピーh15_03" xfId="22"/>
    <cellStyle name="標準_コピーh15_05" xfId="23"/>
    <cellStyle name="Followed Hyperlink" xfId="24"/>
    <cellStyle name="未定義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7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0" y="342900"/>
          <a:ext cx="809625" cy="904875"/>
          <a:chOff x="72" y="95"/>
          <a:chExt cx="85" cy="9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72" y="95"/>
            <a:ext cx="85" cy="9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テキスト 212"/>
          <xdr:cNvSpPr txBox="1">
            <a:spLocks noChangeArrowheads="1"/>
          </xdr:cNvSpPr>
        </xdr:nvSpPr>
        <xdr:spPr>
          <a:xfrm>
            <a:off x="73" y="114"/>
            <a:ext cx="2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市</a:t>
            </a:r>
          </a:p>
        </xdr:txBody>
      </xdr:sp>
      <xdr:sp>
        <xdr:nvSpPr>
          <xdr:cNvPr id="4" name="テキスト 213"/>
          <xdr:cNvSpPr txBox="1">
            <a:spLocks noChangeArrowheads="1"/>
          </xdr:cNvSpPr>
        </xdr:nvSpPr>
        <xdr:spPr>
          <a:xfrm>
            <a:off x="87" y="134"/>
            <a:ext cx="2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町</a:t>
            </a:r>
          </a:p>
        </xdr:txBody>
      </xdr:sp>
      <xdr:sp>
        <xdr:nvSpPr>
          <xdr:cNvPr id="5" name="テキスト 214"/>
          <xdr:cNvSpPr txBox="1">
            <a:spLocks noChangeArrowheads="1"/>
          </xdr:cNvSpPr>
        </xdr:nvSpPr>
        <xdr:spPr>
          <a:xfrm>
            <a:off x="103" y="149"/>
            <a:ext cx="2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村</a:t>
            </a:r>
          </a:p>
        </xdr:txBody>
      </xdr:sp>
      <xdr:sp>
        <xdr:nvSpPr>
          <xdr:cNvPr id="6" name="テキスト 215"/>
          <xdr:cNvSpPr txBox="1">
            <a:spLocks noChangeArrowheads="1"/>
          </xdr:cNvSpPr>
        </xdr:nvSpPr>
        <xdr:spPr>
          <a:xfrm>
            <a:off x="119" y="165"/>
            <a:ext cx="2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名</a:t>
            </a:r>
          </a:p>
        </xdr:txBody>
      </xdr:sp>
      <xdr:sp>
        <xdr:nvSpPr>
          <xdr:cNvPr id="7" name="テキスト 216"/>
          <xdr:cNvSpPr txBox="1">
            <a:spLocks noChangeArrowheads="1"/>
          </xdr:cNvSpPr>
        </xdr:nvSpPr>
        <xdr:spPr>
          <a:xfrm>
            <a:off x="111" y="107"/>
            <a:ext cx="2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区</a:t>
            </a:r>
          </a:p>
        </xdr:txBody>
      </xdr:sp>
      <xdr:sp>
        <xdr:nvSpPr>
          <xdr:cNvPr id="8" name="テキスト 217"/>
          <xdr:cNvSpPr txBox="1">
            <a:spLocks noChangeArrowheads="1"/>
          </xdr:cNvSpPr>
        </xdr:nvSpPr>
        <xdr:spPr>
          <a:xfrm>
            <a:off x="129" y="134"/>
            <a:ext cx="22" cy="20"/>
          </a:xfrm>
          <a:prstGeom prst="rect">
            <a:avLst/>
          </a:prstGeom>
          <a:noFill/>
          <a:ln w="0" cmpd="sng">
            <a:noFill/>
          </a:ln>
        </xdr:spPr>
        <xdr:txBody>
          <a:bodyPr vertOverflow="clip" wrap="square" anchor="ctr">
            <a:spAutoFit/>
          </a:bodyPr>
          <a:p>
            <a:pPr algn="ctr">
              <a:defRPr/>
            </a:pPr>
            <a:r>
              <a:rPr lang="en-US" cap="none" sz="1000" b="0" i="0" u="none" baseline="0"/>
              <a:t>分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CL31"/>
  <sheetViews>
    <sheetView showGridLines="0" tabSelected="1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3" sqref="C13"/>
    </sheetView>
  </sheetViews>
  <sheetFormatPr defaultColWidth="9.00390625" defaultRowHeight="13.5"/>
  <cols>
    <col min="1" max="1" width="10.625" style="1" customWidth="1"/>
    <col min="2" max="2" width="5.00390625" style="1" customWidth="1"/>
    <col min="3" max="25" width="11.625" style="1" customWidth="1"/>
    <col min="26" max="62" width="11.625" style="60" customWidth="1"/>
    <col min="63" max="63" width="11.625" style="1" customWidth="1"/>
    <col min="64" max="67" width="11.625" style="60" customWidth="1"/>
    <col min="68" max="69" width="11.625" style="1" customWidth="1"/>
    <col min="70" max="75" width="11.625" style="60" customWidth="1"/>
    <col min="76" max="77" width="11.625" style="1" customWidth="1"/>
    <col min="78" max="78" width="11.625" style="60" customWidth="1"/>
    <col min="79" max="83" width="11.625" style="1" customWidth="1"/>
    <col min="84" max="84" width="11.625" style="60" customWidth="1"/>
    <col min="85" max="86" width="11.625" style="1" customWidth="1"/>
    <col min="87" max="87" width="11.625" style="60" customWidth="1"/>
    <col min="88" max="89" width="11.625" style="1" customWidth="1"/>
    <col min="90" max="16384" width="9.00390625" style="1" customWidth="1"/>
  </cols>
  <sheetData>
    <row r="1" spans="1:87" s="2" customFormat="1" ht="13.5">
      <c r="A1" s="2" t="s">
        <v>130</v>
      </c>
      <c r="P1" s="3"/>
      <c r="Q1" s="3"/>
      <c r="T1" s="4"/>
      <c r="U1" s="4"/>
      <c r="V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L1" s="4"/>
      <c r="BM1" s="4"/>
      <c r="BN1" s="4"/>
      <c r="BR1" s="4"/>
      <c r="BS1" s="4"/>
      <c r="BT1" s="4"/>
      <c r="CF1" s="4"/>
      <c r="CI1" s="4"/>
    </row>
    <row r="2" spans="25:42" s="2" customFormat="1" ht="13.5">
      <c r="Y2" s="3"/>
      <c r="AP2" s="3"/>
    </row>
    <row r="3" spans="1:90" ht="14.25">
      <c r="A3" s="5"/>
      <c r="B3" s="6"/>
      <c r="C3" s="7" t="s">
        <v>0</v>
      </c>
      <c r="D3" s="7" t="s">
        <v>1</v>
      </c>
      <c r="E3" s="61" t="s">
        <v>131</v>
      </c>
      <c r="F3" s="62"/>
      <c r="G3" s="62"/>
      <c r="H3" s="62"/>
      <c r="I3" s="62"/>
      <c r="J3" s="63"/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7" t="s">
        <v>80</v>
      </c>
      <c r="Q3" s="7" t="s">
        <v>81</v>
      </c>
      <c r="R3" s="8" t="s">
        <v>7</v>
      </c>
      <c r="S3" s="9" t="s">
        <v>8</v>
      </c>
      <c r="T3" s="9"/>
      <c r="U3" s="10" t="s">
        <v>7</v>
      </c>
      <c r="V3" s="8" t="s">
        <v>7</v>
      </c>
      <c r="W3" s="11"/>
      <c r="X3" s="12"/>
      <c r="Y3" s="10" t="s">
        <v>7</v>
      </c>
      <c r="Z3" s="13" t="s">
        <v>132</v>
      </c>
      <c r="AA3" s="11"/>
      <c r="AB3" s="14"/>
      <c r="AC3" s="11"/>
      <c r="AD3" s="11"/>
      <c r="AE3" s="11"/>
      <c r="AF3" s="7" t="s">
        <v>7</v>
      </c>
      <c r="AG3" s="13" t="s">
        <v>133</v>
      </c>
      <c r="AH3" s="12"/>
      <c r="AI3" s="7" t="s">
        <v>7</v>
      </c>
      <c r="AJ3" s="9" t="s">
        <v>134</v>
      </c>
      <c r="AK3" s="9"/>
      <c r="AL3" s="9"/>
      <c r="AM3" s="13"/>
      <c r="AN3" s="13"/>
      <c r="AO3" s="13"/>
      <c r="AP3" s="12"/>
      <c r="AQ3" s="9"/>
      <c r="AR3" s="13"/>
      <c r="AS3" s="13"/>
      <c r="AT3" s="12"/>
      <c r="AU3" s="7" t="s">
        <v>7</v>
      </c>
      <c r="AV3" s="7" t="s">
        <v>7</v>
      </c>
      <c r="AW3" s="13" t="s">
        <v>9</v>
      </c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1"/>
      <c r="BI3" s="11"/>
      <c r="BJ3" s="11"/>
      <c r="BK3" s="14"/>
      <c r="BL3" s="14"/>
      <c r="BM3" s="14"/>
      <c r="BN3" s="7" t="s">
        <v>82</v>
      </c>
      <c r="BO3" s="15" t="s">
        <v>135</v>
      </c>
      <c r="BP3" s="11"/>
      <c r="BQ3" s="14"/>
      <c r="BR3" s="14"/>
      <c r="BS3" s="14"/>
      <c r="BT3" s="7" t="s">
        <v>82</v>
      </c>
      <c r="BU3" s="7" t="s">
        <v>83</v>
      </c>
      <c r="BV3" s="7" t="s">
        <v>1</v>
      </c>
      <c r="BW3" s="11" t="s">
        <v>84</v>
      </c>
      <c r="BX3" s="11"/>
      <c r="BY3" s="7" t="s">
        <v>1</v>
      </c>
      <c r="BZ3" s="11" t="s">
        <v>85</v>
      </c>
      <c r="CA3" s="11"/>
      <c r="CB3" s="11"/>
      <c r="CC3" s="11"/>
      <c r="CD3" s="11"/>
      <c r="CE3" s="14"/>
      <c r="CF3" s="14"/>
      <c r="CG3" s="15"/>
      <c r="CH3" s="14"/>
      <c r="CI3" s="14"/>
      <c r="CJ3" s="7" t="s">
        <v>1</v>
      </c>
      <c r="CK3" s="7"/>
      <c r="CL3" s="66"/>
    </row>
    <row r="4" spans="1:90" ht="14.25">
      <c r="A4" s="16"/>
      <c r="B4" s="17" t="s">
        <v>10</v>
      </c>
      <c r="C4" s="17"/>
      <c r="D4" s="17"/>
      <c r="E4" s="18" t="s">
        <v>136</v>
      </c>
      <c r="F4" s="18" t="s">
        <v>12</v>
      </c>
      <c r="G4" s="18" t="s">
        <v>13</v>
      </c>
      <c r="H4" s="18" t="s">
        <v>14</v>
      </c>
      <c r="I4" s="18" t="s">
        <v>15</v>
      </c>
      <c r="J4" s="18" t="s">
        <v>20</v>
      </c>
      <c r="K4" s="18"/>
      <c r="L4" s="18"/>
      <c r="M4" s="18"/>
      <c r="N4" s="18"/>
      <c r="O4" s="17"/>
      <c r="P4" s="19"/>
      <c r="Q4" s="19"/>
      <c r="R4" s="17"/>
      <c r="S4" s="17" t="s">
        <v>11</v>
      </c>
      <c r="T4" s="18" t="s">
        <v>12</v>
      </c>
      <c r="U4" s="17" t="s">
        <v>82</v>
      </c>
      <c r="V4" s="17" t="s">
        <v>86</v>
      </c>
      <c r="W4" s="18" t="s">
        <v>11</v>
      </c>
      <c r="X4" s="18" t="s">
        <v>12</v>
      </c>
      <c r="Y4" s="17" t="s">
        <v>87</v>
      </c>
      <c r="Z4" s="18" t="s">
        <v>16</v>
      </c>
      <c r="AA4" s="20" t="s">
        <v>137</v>
      </c>
      <c r="AB4" s="20"/>
      <c r="AC4" s="18" t="s">
        <v>12</v>
      </c>
      <c r="AD4" s="18" t="s">
        <v>13</v>
      </c>
      <c r="AE4" s="18" t="s">
        <v>14</v>
      </c>
      <c r="AF4" s="21" t="s">
        <v>88</v>
      </c>
      <c r="AG4" s="18" t="s">
        <v>11</v>
      </c>
      <c r="AH4" s="18" t="s">
        <v>12</v>
      </c>
      <c r="AI4" s="17" t="s">
        <v>89</v>
      </c>
      <c r="AJ4" s="17" t="s">
        <v>11</v>
      </c>
      <c r="AK4" s="17" t="s">
        <v>12</v>
      </c>
      <c r="AL4" s="18" t="s">
        <v>13</v>
      </c>
      <c r="AM4" s="17" t="s">
        <v>14</v>
      </c>
      <c r="AN4" s="17" t="s">
        <v>15</v>
      </c>
      <c r="AO4" s="17" t="s">
        <v>20</v>
      </c>
      <c r="AP4" s="17" t="s">
        <v>17</v>
      </c>
      <c r="AQ4" s="18" t="s">
        <v>121</v>
      </c>
      <c r="AR4" s="18" t="s">
        <v>122</v>
      </c>
      <c r="AS4" s="18" t="s">
        <v>113</v>
      </c>
      <c r="AT4" s="18" t="s">
        <v>123</v>
      </c>
      <c r="AU4" s="17" t="s">
        <v>90</v>
      </c>
      <c r="AV4" s="17" t="s">
        <v>91</v>
      </c>
      <c r="AW4" s="18" t="s">
        <v>11</v>
      </c>
      <c r="AX4" s="20" t="s">
        <v>138</v>
      </c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18" t="s">
        <v>12</v>
      </c>
      <c r="BK4" s="20" t="s">
        <v>18</v>
      </c>
      <c r="BL4" s="20"/>
      <c r="BM4" s="20"/>
      <c r="BN4" s="17" t="s">
        <v>80</v>
      </c>
      <c r="BO4" s="18" t="s">
        <v>11</v>
      </c>
      <c r="BP4" s="18" t="s">
        <v>12</v>
      </c>
      <c r="BQ4" s="20" t="s">
        <v>139</v>
      </c>
      <c r="BR4" s="20"/>
      <c r="BS4" s="20"/>
      <c r="BT4" s="17" t="s">
        <v>81</v>
      </c>
      <c r="BU4" s="17" t="s">
        <v>92</v>
      </c>
      <c r="BV4" s="17" t="s">
        <v>82</v>
      </c>
      <c r="BW4" s="18" t="s">
        <v>11</v>
      </c>
      <c r="BX4" s="18" t="s">
        <v>12</v>
      </c>
      <c r="BY4" s="17" t="s">
        <v>86</v>
      </c>
      <c r="BZ4" s="18" t="s">
        <v>11</v>
      </c>
      <c r="CA4" s="18" t="s">
        <v>12</v>
      </c>
      <c r="CB4" s="18" t="s">
        <v>13</v>
      </c>
      <c r="CC4" s="18" t="s">
        <v>14</v>
      </c>
      <c r="CD4" s="18" t="s">
        <v>15</v>
      </c>
      <c r="CE4" s="20" t="s">
        <v>19</v>
      </c>
      <c r="CF4" s="20"/>
      <c r="CG4" s="18" t="s">
        <v>20</v>
      </c>
      <c r="CH4" s="20" t="s">
        <v>93</v>
      </c>
      <c r="CI4" s="20"/>
      <c r="CJ4" s="17" t="s">
        <v>87</v>
      </c>
      <c r="CK4" s="17"/>
      <c r="CL4" s="66"/>
    </row>
    <row r="5" spans="1:89" ht="14.25">
      <c r="A5" s="16"/>
      <c r="B5" s="17"/>
      <c r="C5" s="18"/>
      <c r="D5" s="17"/>
      <c r="E5" s="17"/>
      <c r="F5" s="17"/>
      <c r="G5" s="18"/>
      <c r="H5" s="17"/>
      <c r="I5" s="17"/>
      <c r="J5" s="17"/>
      <c r="K5" s="17" t="s">
        <v>140</v>
      </c>
      <c r="L5" s="17" t="s">
        <v>94</v>
      </c>
      <c r="M5" s="17" t="s">
        <v>95</v>
      </c>
      <c r="N5" s="17" t="s">
        <v>21</v>
      </c>
      <c r="O5" s="18" t="s">
        <v>22</v>
      </c>
      <c r="P5" s="18" t="s">
        <v>141</v>
      </c>
      <c r="Q5" s="17" t="s">
        <v>23</v>
      </c>
      <c r="R5" s="17"/>
      <c r="S5" s="17"/>
      <c r="T5" s="18"/>
      <c r="U5" s="17" t="s">
        <v>24</v>
      </c>
      <c r="V5" s="17" t="s">
        <v>25</v>
      </c>
      <c r="W5" s="17"/>
      <c r="X5" s="17"/>
      <c r="Y5" s="18"/>
      <c r="Z5" s="17"/>
      <c r="AA5" s="18" t="s">
        <v>26</v>
      </c>
      <c r="AB5" s="18" t="s">
        <v>27</v>
      </c>
      <c r="AC5" s="17"/>
      <c r="AD5" s="17"/>
      <c r="AE5" s="18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22" t="s">
        <v>28</v>
      </c>
      <c r="AV5" s="17"/>
      <c r="AW5" s="17"/>
      <c r="AX5" s="18" t="s">
        <v>26</v>
      </c>
      <c r="AY5" s="18" t="s">
        <v>27</v>
      </c>
      <c r="AZ5" s="18" t="s">
        <v>29</v>
      </c>
      <c r="BA5" s="18" t="s">
        <v>30</v>
      </c>
      <c r="BB5" s="18" t="s">
        <v>31</v>
      </c>
      <c r="BC5" s="18" t="s">
        <v>142</v>
      </c>
      <c r="BD5" s="18" t="s">
        <v>143</v>
      </c>
      <c r="BE5" s="23" t="s">
        <v>144</v>
      </c>
      <c r="BF5" s="20"/>
      <c r="BG5" s="24"/>
      <c r="BH5" s="18" t="s">
        <v>145</v>
      </c>
      <c r="BI5" s="18" t="s">
        <v>146</v>
      </c>
      <c r="BJ5" s="18"/>
      <c r="BK5" s="18" t="s">
        <v>26</v>
      </c>
      <c r="BL5" s="18" t="s">
        <v>27</v>
      </c>
      <c r="BM5" s="18" t="s">
        <v>29</v>
      </c>
      <c r="BN5" s="17"/>
      <c r="BO5" s="18"/>
      <c r="BP5" s="18"/>
      <c r="BQ5" s="18" t="s">
        <v>26</v>
      </c>
      <c r="BR5" s="18" t="s">
        <v>27</v>
      </c>
      <c r="BS5" s="18" t="s">
        <v>29</v>
      </c>
      <c r="BT5" s="17"/>
      <c r="BU5" s="17"/>
      <c r="BV5" s="17"/>
      <c r="BW5" s="18"/>
      <c r="BX5" s="17" t="s">
        <v>32</v>
      </c>
      <c r="BY5" s="17"/>
      <c r="BZ5" s="18"/>
      <c r="CA5" s="18"/>
      <c r="CB5" s="17" t="s">
        <v>33</v>
      </c>
      <c r="CC5" s="18"/>
      <c r="CD5" s="18"/>
      <c r="CE5" s="18" t="s">
        <v>26</v>
      </c>
      <c r="CF5" s="18" t="s">
        <v>27</v>
      </c>
      <c r="CG5" s="18"/>
      <c r="CH5" s="18" t="s">
        <v>26</v>
      </c>
      <c r="CI5" s="18" t="s">
        <v>27</v>
      </c>
      <c r="CJ5" s="17"/>
      <c r="CK5" s="17" t="s">
        <v>34</v>
      </c>
    </row>
    <row r="6" spans="1:89" ht="14.25">
      <c r="A6" s="16"/>
      <c r="B6" s="17" t="s">
        <v>35</v>
      </c>
      <c r="C6" s="17" t="s">
        <v>147</v>
      </c>
      <c r="D6" s="17" t="s">
        <v>36</v>
      </c>
      <c r="E6" s="17" t="s">
        <v>127</v>
      </c>
      <c r="F6" s="17" t="s">
        <v>37</v>
      </c>
      <c r="G6" s="17" t="s">
        <v>38</v>
      </c>
      <c r="H6" s="17" t="s">
        <v>114</v>
      </c>
      <c r="I6" s="17" t="s">
        <v>39</v>
      </c>
      <c r="J6" s="17" t="s">
        <v>40</v>
      </c>
      <c r="K6" s="17"/>
      <c r="L6" s="17"/>
      <c r="M6" s="17" t="s">
        <v>96</v>
      </c>
      <c r="N6" s="17"/>
      <c r="O6" s="18" t="s">
        <v>41</v>
      </c>
      <c r="P6" s="17" t="s">
        <v>148</v>
      </c>
      <c r="Q6" s="17"/>
      <c r="R6" s="17" t="s">
        <v>42</v>
      </c>
      <c r="S6" s="17" t="s">
        <v>43</v>
      </c>
      <c r="T6" s="17" t="s">
        <v>44</v>
      </c>
      <c r="U6" s="17" t="s">
        <v>45</v>
      </c>
      <c r="V6" s="17"/>
      <c r="W6" s="17" t="s">
        <v>46</v>
      </c>
      <c r="X6" s="17"/>
      <c r="Y6" s="17" t="s">
        <v>149</v>
      </c>
      <c r="Z6" s="25"/>
      <c r="AA6" s="18"/>
      <c r="AB6" s="17"/>
      <c r="AC6" s="17" t="s">
        <v>150</v>
      </c>
      <c r="AD6" s="17" t="s">
        <v>47</v>
      </c>
      <c r="AE6" s="17" t="s">
        <v>151</v>
      </c>
      <c r="AF6" s="17" t="s">
        <v>152</v>
      </c>
      <c r="AG6" s="17" t="s">
        <v>153</v>
      </c>
      <c r="AH6" s="17" t="s">
        <v>48</v>
      </c>
      <c r="AI6" s="17" t="s">
        <v>49</v>
      </c>
      <c r="AJ6" s="17" t="s">
        <v>50</v>
      </c>
      <c r="AK6" s="17" t="s">
        <v>51</v>
      </c>
      <c r="AL6" s="17" t="s">
        <v>52</v>
      </c>
      <c r="AM6" s="17" t="s">
        <v>124</v>
      </c>
      <c r="AN6" s="17" t="s">
        <v>117</v>
      </c>
      <c r="AO6" s="18" t="s">
        <v>154</v>
      </c>
      <c r="AP6" s="18" t="s">
        <v>155</v>
      </c>
      <c r="AQ6" s="17"/>
      <c r="AR6" s="22" t="s">
        <v>128</v>
      </c>
      <c r="AS6" s="17" t="s">
        <v>99</v>
      </c>
      <c r="AT6" s="17"/>
      <c r="AU6" s="22" t="s">
        <v>53</v>
      </c>
      <c r="AV6" s="17" t="s">
        <v>54</v>
      </c>
      <c r="AW6" s="17" t="s">
        <v>55</v>
      </c>
      <c r="AX6" s="22" t="s">
        <v>115</v>
      </c>
      <c r="AY6" s="17" t="s">
        <v>52</v>
      </c>
      <c r="AZ6" s="22" t="s">
        <v>116</v>
      </c>
      <c r="BA6" s="22" t="s">
        <v>117</v>
      </c>
      <c r="BB6" s="26" t="s">
        <v>154</v>
      </c>
      <c r="BC6" s="26" t="s">
        <v>155</v>
      </c>
      <c r="BD6" s="17"/>
      <c r="BE6" s="17" t="s">
        <v>156</v>
      </c>
      <c r="BF6" s="17" t="s">
        <v>157</v>
      </c>
      <c r="BG6" s="17" t="s">
        <v>158</v>
      </c>
      <c r="BH6" s="17" t="s">
        <v>99</v>
      </c>
      <c r="BI6" s="17"/>
      <c r="BJ6" s="17" t="s">
        <v>159</v>
      </c>
      <c r="BK6" s="26" t="s">
        <v>160</v>
      </c>
      <c r="BL6" s="26" t="s">
        <v>161</v>
      </c>
      <c r="BM6" s="17"/>
      <c r="BN6" s="17"/>
      <c r="BO6" s="17" t="s">
        <v>56</v>
      </c>
      <c r="BP6" s="17"/>
      <c r="BQ6" s="17"/>
      <c r="BR6" s="17"/>
      <c r="BS6" s="17"/>
      <c r="BT6" s="17"/>
      <c r="BU6" s="17"/>
      <c r="BV6" s="17"/>
      <c r="BW6" s="17"/>
      <c r="BX6" s="17" t="s">
        <v>57</v>
      </c>
      <c r="BY6" s="17"/>
      <c r="BZ6" s="17" t="s">
        <v>58</v>
      </c>
      <c r="CA6" s="17"/>
      <c r="CB6" s="17" t="s">
        <v>162</v>
      </c>
      <c r="CC6" s="17" t="s">
        <v>162</v>
      </c>
      <c r="CD6" s="17" t="s">
        <v>59</v>
      </c>
      <c r="CE6" s="17" t="s">
        <v>46</v>
      </c>
      <c r="CF6" s="17" t="s">
        <v>60</v>
      </c>
      <c r="CG6" s="17"/>
      <c r="CH6" s="17" t="s">
        <v>100</v>
      </c>
      <c r="CI6" s="17"/>
      <c r="CJ6" s="17"/>
      <c r="CK6" s="17"/>
    </row>
    <row r="7" spans="1:89" ht="14.25">
      <c r="A7" s="16"/>
      <c r="B7" s="25"/>
      <c r="C7" s="27"/>
      <c r="D7" s="27"/>
      <c r="E7" s="27" t="s">
        <v>163</v>
      </c>
      <c r="F7" s="27" t="s">
        <v>163</v>
      </c>
      <c r="G7" s="27" t="s">
        <v>163</v>
      </c>
      <c r="H7" s="27" t="s">
        <v>163</v>
      </c>
      <c r="I7" s="27" t="s">
        <v>164</v>
      </c>
      <c r="J7" s="27" t="s">
        <v>164</v>
      </c>
      <c r="K7" s="27" t="s">
        <v>165</v>
      </c>
      <c r="L7" s="27" t="s">
        <v>165</v>
      </c>
      <c r="M7" s="27" t="s">
        <v>165</v>
      </c>
      <c r="N7" s="27" t="s">
        <v>166</v>
      </c>
      <c r="O7" s="28" t="s">
        <v>61</v>
      </c>
      <c r="P7" s="28" t="s">
        <v>165</v>
      </c>
      <c r="Q7" s="27" t="s">
        <v>118</v>
      </c>
      <c r="R7" s="27"/>
      <c r="S7" s="27"/>
      <c r="T7" s="28"/>
      <c r="U7" s="28" t="s">
        <v>62</v>
      </c>
      <c r="V7" s="27" t="s">
        <v>167</v>
      </c>
      <c r="W7" s="27" t="s">
        <v>63</v>
      </c>
      <c r="X7" s="27" t="s">
        <v>98</v>
      </c>
      <c r="Y7" s="29"/>
      <c r="Z7" s="17" t="s">
        <v>168</v>
      </c>
      <c r="AA7" s="17" t="s">
        <v>64</v>
      </c>
      <c r="AB7" s="17" t="s">
        <v>169</v>
      </c>
      <c r="AC7" s="17" t="s">
        <v>97</v>
      </c>
      <c r="AD7" s="17" t="s">
        <v>97</v>
      </c>
      <c r="AE7" s="17"/>
      <c r="AF7" s="17"/>
      <c r="AG7" s="17" t="s">
        <v>170</v>
      </c>
      <c r="AH7" s="17" t="s">
        <v>65</v>
      </c>
      <c r="AI7" s="17"/>
      <c r="AJ7" s="17" t="s">
        <v>167</v>
      </c>
      <c r="AK7" s="17" t="s">
        <v>167</v>
      </c>
      <c r="AL7" s="17" t="s">
        <v>167</v>
      </c>
      <c r="AM7" s="17" t="s">
        <v>125</v>
      </c>
      <c r="AN7" s="17" t="s">
        <v>126</v>
      </c>
      <c r="AO7" s="17" t="s">
        <v>171</v>
      </c>
      <c r="AP7" s="17" t="s">
        <v>171</v>
      </c>
      <c r="AQ7" s="17" t="s">
        <v>172</v>
      </c>
      <c r="AR7" s="17" t="s">
        <v>129</v>
      </c>
      <c r="AS7" s="17" t="s">
        <v>101</v>
      </c>
      <c r="AT7" s="17" t="s">
        <v>173</v>
      </c>
      <c r="AU7" s="22" t="s">
        <v>66</v>
      </c>
      <c r="AV7" s="17"/>
      <c r="AW7" s="17" t="s">
        <v>67</v>
      </c>
      <c r="AX7" s="17" t="s">
        <v>174</v>
      </c>
      <c r="AY7" s="17" t="s">
        <v>174</v>
      </c>
      <c r="AZ7" s="22" t="s">
        <v>119</v>
      </c>
      <c r="BA7" s="22" t="s">
        <v>120</v>
      </c>
      <c r="BB7" s="17" t="s">
        <v>171</v>
      </c>
      <c r="BC7" s="17" t="s">
        <v>171</v>
      </c>
      <c r="BD7" s="17" t="s">
        <v>172</v>
      </c>
      <c r="BE7" s="17" t="s">
        <v>175</v>
      </c>
      <c r="BF7" s="17" t="s">
        <v>102</v>
      </c>
      <c r="BG7" s="17" t="s">
        <v>176</v>
      </c>
      <c r="BH7" s="17" t="s">
        <v>101</v>
      </c>
      <c r="BI7" s="17" t="s">
        <v>173</v>
      </c>
      <c r="BJ7" s="27" t="s">
        <v>177</v>
      </c>
      <c r="BK7" s="27" t="s">
        <v>178</v>
      </c>
      <c r="BL7" s="17" t="s">
        <v>178</v>
      </c>
      <c r="BM7" s="17" t="s">
        <v>173</v>
      </c>
      <c r="BN7" s="17" t="s">
        <v>68</v>
      </c>
      <c r="BO7" s="28" t="s">
        <v>69</v>
      </c>
      <c r="BP7" s="30" t="s">
        <v>70</v>
      </c>
      <c r="BQ7" s="27" t="s">
        <v>71</v>
      </c>
      <c r="BR7" s="18" t="s">
        <v>179</v>
      </c>
      <c r="BS7" s="17" t="s">
        <v>173</v>
      </c>
      <c r="BT7" s="18" t="s">
        <v>180</v>
      </c>
      <c r="BU7" s="17" t="s">
        <v>181</v>
      </c>
      <c r="BV7" s="17" t="s">
        <v>182</v>
      </c>
      <c r="BW7" s="28" t="s">
        <v>72</v>
      </c>
      <c r="BX7" s="28" t="s">
        <v>73</v>
      </c>
      <c r="BY7" s="27" t="s">
        <v>183</v>
      </c>
      <c r="BZ7" s="27" t="s">
        <v>74</v>
      </c>
      <c r="CA7" s="27" t="s">
        <v>75</v>
      </c>
      <c r="CB7" s="27" t="s">
        <v>76</v>
      </c>
      <c r="CC7" s="27" t="s">
        <v>76</v>
      </c>
      <c r="CD7" s="28" t="s">
        <v>69</v>
      </c>
      <c r="CE7" s="27" t="s">
        <v>63</v>
      </c>
      <c r="CF7" s="18" t="s">
        <v>77</v>
      </c>
      <c r="CG7" s="28" t="s">
        <v>184</v>
      </c>
      <c r="CH7" s="27" t="s">
        <v>103</v>
      </c>
      <c r="CI7" s="17" t="s">
        <v>104</v>
      </c>
      <c r="CJ7" s="27" t="s">
        <v>185</v>
      </c>
      <c r="CK7" s="27"/>
    </row>
    <row r="8" spans="1:89" ht="14.25">
      <c r="A8" s="64" t="s">
        <v>186</v>
      </c>
      <c r="B8" s="65"/>
      <c r="C8" s="31">
        <f>+C9+C18</f>
        <v>82500404</v>
      </c>
      <c r="D8" s="31">
        <f aca="true" t="shared" si="0" ref="D8:BT8">+D9+D18</f>
        <v>4866831</v>
      </c>
      <c r="E8" s="31">
        <f>+E9+E18</f>
        <v>725959</v>
      </c>
      <c r="F8" s="31">
        <f t="shared" si="0"/>
        <v>498459</v>
      </c>
      <c r="G8" s="31">
        <f t="shared" si="0"/>
        <v>7091</v>
      </c>
      <c r="H8" s="31">
        <f t="shared" si="0"/>
        <v>0</v>
      </c>
      <c r="I8" s="31">
        <f t="shared" si="0"/>
        <v>3272903</v>
      </c>
      <c r="J8" s="31">
        <f t="shared" si="0"/>
        <v>362419</v>
      </c>
      <c r="K8" s="31">
        <f t="shared" si="0"/>
        <v>322330</v>
      </c>
      <c r="L8" s="31">
        <f t="shared" si="0"/>
        <v>72265</v>
      </c>
      <c r="M8" s="31">
        <f t="shared" si="0"/>
        <v>32426</v>
      </c>
      <c r="N8" s="32">
        <f t="shared" si="0"/>
        <v>6650891</v>
      </c>
      <c r="O8" s="32">
        <f t="shared" si="0"/>
        <v>139009</v>
      </c>
      <c r="P8" s="32">
        <f t="shared" si="0"/>
        <v>887898</v>
      </c>
      <c r="Q8" s="32">
        <f t="shared" si="0"/>
        <v>1119663</v>
      </c>
      <c r="R8" s="32">
        <f t="shared" si="0"/>
        <v>150272087</v>
      </c>
      <c r="S8" s="32">
        <f t="shared" si="0"/>
        <v>132939245</v>
      </c>
      <c r="T8" s="32">
        <f t="shared" si="0"/>
        <v>17332842</v>
      </c>
      <c r="U8" s="32">
        <f t="shared" si="0"/>
        <v>136046</v>
      </c>
      <c r="V8" s="32">
        <f t="shared" si="0"/>
        <v>6789787</v>
      </c>
      <c r="W8" s="32">
        <f t="shared" si="0"/>
        <v>1850016</v>
      </c>
      <c r="X8" s="32">
        <f t="shared" si="0"/>
        <v>4939771</v>
      </c>
      <c r="Y8" s="32">
        <f t="shared" si="0"/>
        <v>6628528</v>
      </c>
      <c r="Z8" s="33">
        <f t="shared" si="0"/>
        <v>380575</v>
      </c>
      <c r="AA8" s="33">
        <f t="shared" si="0"/>
        <v>32531</v>
      </c>
      <c r="AB8" s="33">
        <f t="shared" si="0"/>
        <v>348044</v>
      </c>
      <c r="AC8" s="33">
        <f t="shared" si="0"/>
        <v>1352469</v>
      </c>
      <c r="AD8" s="33">
        <f t="shared" si="0"/>
        <v>2117822</v>
      </c>
      <c r="AE8" s="33">
        <f t="shared" si="0"/>
        <v>2777662</v>
      </c>
      <c r="AF8" s="33">
        <f t="shared" si="0"/>
        <v>2429254</v>
      </c>
      <c r="AG8" s="33">
        <f t="shared" si="0"/>
        <v>195527</v>
      </c>
      <c r="AH8" s="33">
        <f t="shared" si="0"/>
        <v>2233727</v>
      </c>
      <c r="AI8" s="33">
        <f t="shared" si="0"/>
        <v>64010941</v>
      </c>
      <c r="AJ8" s="33">
        <f t="shared" si="0"/>
        <v>5854470</v>
      </c>
      <c r="AK8" s="33">
        <f t="shared" si="0"/>
        <v>4833328</v>
      </c>
      <c r="AL8" s="33">
        <f t="shared" si="0"/>
        <v>0</v>
      </c>
      <c r="AM8" s="33">
        <f>+AM9+AM18</f>
        <v>4045405</v>
      </c>
      <c r="AN8" s="33">
        <f>+AN9+AN18</f>
        <v>1958989</v>
      </c>
      <c r="AO8" s="33">
        <f t="shared" si="0"/>
        <v>14859865</v>
      </c>
      <c r="AP8" s="33">
        <f t="shared" si="0"/>
        <v>983690</v>
      </c>
      <c r="AQ8" s="33">
        <f t="shared" si="0"/>
        <v>344321</v>
      </c>
      <c r="AR8" s="33"/>
      <c r="AS8" s="33">
        <f t="shared" si="0"/>
        <v>5779783</v>
      </c>
      <c r="AT8" s="33">
        <f t="shared" si="0"/>
        <v>22343550</v>
      </c>
      <c r="AU8" s="33">
        <f t="shared" si="0"/>
        <v>9928</v>
      </c>
      <c r="AV8" s="33">
        <f t="shared" si="0"/>
        <v>27832112</v>
      </c>
      <c r="AW8" s="33">
        <f t="shared" si="0"/>
        <v>18882751</v>
      </c>
      <c r="AX8" s="33">
        <f t="shared" si="0"/>
        <v>2478057</v>
      </c>
      <c r="AY8" s="34">
        <f t="shared" si="0"/>
        <v>0</v>
      </c>
      <c r="AZ8" s="34"/>
      <c r="BA8" s="34"/>
      <c r="BB8" s="34">
        <f t="shared" si="0"/>
        <v>2326690</v>
      </c>
      <c r="BC8" s="34">
        <f t="shared" si="0"/>
        <v>282461</v>
      </c>
      <c r="BD8" s="34">
        <f t="shared" si="0"/>
        <v>1067764</v>
      </c>
      <c r="BE8" s="34">
        <f t="shared" si="0"/>
        <v>199438</v>
      </c>
      <c r="BF8" s="34">
        <f>+BF9+BF18</f>
        <v>0</v>
      </c>
      <c r="BG8" s="34">
        <f>+BG9+BG18</f>
        <v>868326</v>
      </c>
      <c r="BH8" s="34">
        <f t="shared" si="0"/>
        <v>80921</v>
      </c>
      <c r="BI8" s="34">
        <f t="shared" si="0"/>
        <v>8538379</v>
      </c>
      <c r="BJ8" s="34">
        <f t="shared" si="0"/>
        <v>8949361</v>
      </c>
      <c r="BK8" s="31">
        <f t="shared" si="0"/>
        <v>1253975</v>
      </c>
      <c r="BL8" s="34">
        <f t="shared" si="0"/>
        <v>17058</v>
      </c>
      <c r="BM8" s="34">
        <f t="shared" si="0"/>
        <v>7678328</v>
      </c>
      <c r="BN8" s="34">
        <f t="shared" si="0"/>
        <v>2114056</v>
      </c>
      <c r="BO8" s="33">
        <f t="shared" si="0"/>
        <v>671982</v>
      </c>
      <c r="BP8" s="31">
        <f t="shared" si="0"/>
        <v>1442074</v>
      </c>
      <c r="BQ8" s="31">
        <f t="shared" si="0"/>
        <v>1204792</v>
      </c>
      <c r="BR8" s="34">
        <f t="shared" si="0"/>
        <v>26511</v>
      </c>
      <c r="BS8" s="34">
        <f t="shared" si="0"/>
        <v>210771</v>
      </c>
      <c r="BT8" s="34">
        <f t="shared" si="0"/>
        <v>327229</v>
      </c>
      <c r="BU8" s="33">
        <f aca="true" t="shared" si="1" ref="BU8:CK8">+BU9+BU18</f>
        <v>6663455</v>
      </c>
      <c r="BV8" s="33">
        <f t="shared" si="1"/>
        <v>11966960</v>
      </c>
      <c r="BW8" s="33">
        <f t="shared" si="1"/>
        <v>5344493</v>
      </c>
      <c r="BX8" s="31">
        <f t="shared" si="1"/>
        <v>6622467</v>
      </c>
      <c r="BY8" s="31">
        <f t="shared" si="1"/>
        <v>14715810</v>
      </c>
      <c r="BZ8" s="33">
        <f t="shared" si="1"/>
        <v>73162</v>
      </c>
      <c r="CA8" s="31">
        <f t="shared" si="1"/>
        <v>31810</v>
      </c>
      <c r="CB8" s="31">
        <f t="shared" si="1"/>
        <v>193745</v>
      </c>
      <c r="CC8" s="31">
        <f t="shared" si="1"/>
        <v>8352277</v>
      </c>
      <c r="CD8" s="31">
        <f t="shared" si="1"/>
        <v>1369502</v>
      </c>
      <c r="CE8" s="31">
        <f t="shared" si="1"/>
        <v>686166</v>
      </c>
      <c r="CF8" s="34">
        <f t="shared" si="1"/>
        <v>683336</v>
      </c>
      <c r="CG8" s="31">
        <f t="shared" si="1"/>
        <v>4695314</v>
      </c>
      <c r="CH8" s="31">
        <f>+CH9+CH18</f>
        <v>19738</v>
      </c>
      <c r="CI8" s="34">
        <f>+CI9+CI18</f>
        <v>4675576</v>
      </c>
      <c r="CJ8" s="31">
        <f t="shared" si="1"/>
        <v>54729939</v>
      </c>
      <c r="CK8" s="35">
        <f t="shared" si="1"/>
        <v>445217849</v>
      </c>
    </row>
    <row r="9" spans="1:89" ht="13.5">
      <c r="A9" s="64" t="s">
        <v>187</v>
      </c>
      <c r="B9" s="65"/>
      <c r="C9" s="36">
        <f>SUM(C10:C17)</f>
        <v>70717239</v>
      </c>
      <c r="D9" s="36">
        <f aca="true" t="shared" si="2" ref="D9:BT9">SUM(D10:D17)</f>
        <v>3368633</v>
      </c>
      <c r="E9" s="36">
        <f>SUM(E10:E17)</f>
        <v>542324</v>
      </c>
      <c r="F9" s="36">
        <f t="shared" si="2"/>
        <v>372363</v>
      </c>
      <c r="G9" s="36">
        <f t="shared" si="2"/>
        <v>7091</v>
      </c>
      <c r="H9" s="36">
        <f t="shared" si="2"/>
        <v>0</v>
      </c>
      <c r="I9" s="36">
        <f t="shared" si="2"/>
        <v>2444964</v>
      </c>
      <c r="J9" s="36">
        <f t="shared" si="2"/>
        <v>1891</v>
      </c>
      <c r="K9" s="36">
        <f t="shared" si="2"/>
        <v>276628</v>
      </c>
      <c r="L9" s="36">
        <f t="shared" si="2"/>
        <v>62045</v>
      </c>
      <c r="M9" s="36">
        <f t="shared" si="2"/>
        <v>27848</v>
      </c>
      <c r="N9" s="36">
        <f t="shared" si="2"/>
        <v>5534502</v>
      </c>
      <c r="O9" s="36">
        <f t="shared" si="2"/>
        <v>109209</v>
      </c>
      <c r="P9" s="36">
        <f t="shared" si="2"/>
        <v>663285</v>
      </c>
      <c r="Q9" s="36">
        <f t="shared" si="2"/>
        <v>917992</v>
      </c>
      <c r="R9" s="36">
        <f t="shared" si="2"/>
        <v>101702241</v>
      </c>
      <c r="S9" s="36">
        <f t="shared" si="2"/>
        <v>89897258</v>
      </c>
      <c r="T9" s="36">
        <f t="shared" si="2"/>
        <v>11804983</v>
      </c>
      <c r="U9" s="36">
        <f t="shared" si="2"/>
        <v>117613</v>
      </c>
      <c r="V9" s="36">
        <f t="shared" si="2"/>
        <v>5362950</v>
      </c>
      <c r="W9" s="36">
        <f t="shared" si="2"/>
        <v>1678302</v>
      </c>
      <c r="X9" s="36">
        <f t="shared" si="2"/>
        <v>3684648</v>
      </c>
      <c r="Y9" s="36">
        <f t="shared" si="2"/>
        <v>4761618</v>
      </c>
      <c r="Z9" s="33">
        <f t="shared" si="2"/>
        <v>337177</v>
      </c>
      <c r="AA9" s="33">
        <f t="shared" si="2"/>
        <v>32531</v>
      </c>
      <c r="AB9" s="33">
        <f t="shared" si="2"/>
        <v>304646</v>
      </c>
      <c r="AC9" s="33">
        <f t="shared" si="2"/>
        <v>916534</v>
      </c>
      <c r="AD9" s="33">
        <f t="shared" si="2"/>
        <v>1542529</v>
      </c>
      <c r="AE9" s="33">
        <f t="shared" si="2"/>
        <v>1965378</v>
      </c>
      <c r="AF9" s="33">
        <f t="shared" si="2"/>
        <v>2094133</v>
      </c>
      <c r="AG9" s="33">
        <f t="shared" si="2"/>
        <v>140317</v>
      </c>
      <c r="AH9" s="33">
        <f t="shared" si="2"/>
        <v>1953816</v>
      </c>
      <c r="AI9" s="33">
        <f t="shared" si="2"/>
        <v>48819628</v>
      </c>
      <c r="AJ9" s="33">
        <f t="shared" si="2"/>
        <v>5120019</v>
      </c>
      <c r="AK9" s="33">
        <f t="shared" si="2"/>
        <v>4065274</v>
      </c>
      <c r="AL9" s="33">
        <f t="shared" si="2"/>
        <v>0</v>
      </c>
      <c r="AM9" s="33">
        <f>SUM(AM10:AM17)</f>
        <v>3718421</v>
      </c>
      <c r="AN9" s="33">
        <f>SUM(AN10:AN17)</f>
        <v>1737438</v>
      </c>
      <c r="AO9" s="33">
        <f t="shared" si="2"/>
        <v>11399045</v>
      </c>
      <c r="AP9" s="33">
        <f t="shared" si="2"/>
        <v>444641</v>
      </c>
      <c r="AQ9" s="33">
        <f t="shared" si="2"/>
        <v>195178</v>
      </c>
      <c r="AR9" s="33"/>
      <c r="AS9" s="33">
        <f t="shared" si="2"/>
        <v>5779783</v>
      </c>
      <c r="AT9" s="33">
        <f t="shared" si="2"/>
        <v>14160237</v>
      </c>
      <c r="AU9" s="33">
        <f t="shared" si="2"/>
        <v>9928</v>
      </c>
      <c r="AV9" s="33">
        <f t="shared" si="2"/>
        <v>19267565</v>
      </c>
      <c r="AW9" s="33">
        <f t="shared" si="2"/>
        <v>12779977</v>
      </c>
      <c r="AX9" s="33">
        <f t="shared" si="2"/>
        <v>2087454</v>
      </c>
      <c r="AY9" s="34">
        <f t="shared" si="2"/>
        <v>0</v>
      </c>
      <c r="AZ9" s="34"/>
      <c r="BA9" s="34"/>
      <c r="BB9" s="34">
        <f t="shared" si="2"/>
        <v>1113920</v>
      </c>
      <c r="BC9" s="34">
        <f t="shared" si="2"/>
        <v>147325</v>
      </c>
      <c r="BD9" s="34">
        <f t="shared" si="2"/>
        <v>680205</v>
      </c>
      <c r="BE9" s="34">
        <f t="shared" si="2"/>
        <v>13918</v>
      </c>
      <c r="BF9" s="34">
        <f>SUM(BF10:BF17)</f>
        <v>0</v>
      </c>
      <c r="BG9" s="34">
        <f>SUM(BG10:BG17)</f>
        <v>666287</v>
      </c>
      <c r="BH9" s="34">
        <f t="shared" si="2"/>
        <v>44821</v>
      </c>
      <c r="BI9" s="34">
        <f t="shared" si="2"/>
        <v>5283955</v>
      </c>
      <c r="BJ9" s="34">
        <f t="shared" si="2"/>
        <v>6487588</v>
      </c>
      <c r="BK9" s="36">
        <f t="shared" si="2"/>
        <v>960476</v>
      </c>
      <c r="BL9" s="34">
        <f t="shared" si="2"/>
        <v>11397</v>
      </c>
      <c r="BM9" s="34">
        <f t="shared" si="2"/>
        <v>5515715</v>
      </c>
      <c r="BN9" s="34">
        <f t="shared" si="2"/>
        <v>1639541</v>
      </c>
      <c r="BO9" s="33">
        <f t="shared" si="2"/>
        <v>496970</v>
      </c>
      <c r="BP9" s="36">
        <f t="shared" si="2"/>
        <v>1142571</v>
      </c>
      <c r="BQ9" s="36">
        <f t="shared" si="2"/>
        <v>1018039</v>
      </c>
      <c r="BR9" s="34">
        <f t="shared" si="2"/>
        <v>13053</v>
      </c>
      <c r="BS9" s="34">
        <f t="shared" si="2"/>
        <v>111479</v>
      </c>
      <c r="BT9" s="34">
        <f t="shared" si="2"/>
        <v>243750</v>
      </c>
      <c r="BU9" s="33">
        <f aca="true" t="shared" si="3" ref="BU9:CK9">SUM(BU10:BU17)</f>
        <v>5638044</v>
      </c>
      <c r="BV9" s="33">
        <f t="shared" si="3"/>
        <v>9962210</v>
      </c>
      <c r="BW9" s="33">
        <f t="shared" si="3"/>
        <v>3981331</v>
      </c>
      <c r="BX9" s="36">
        <f t="shared" si="3"/>
        <v>5980879</v>
      </c>
      <c r="BY9" s="36">
        <f t="shared" si="3"/>
        <v>10956407</v>
      </c>
      <c r="BZ9" s="33">
        <f t="shared" si="3"/>
        <v>59559</v>
      </c>
      <c r="CA9" s="36">
        <f t="shared" si="3"/>
        <v>26653</v>
      </c>
      <c r="CB9" s="36">
        <f t="shared" si="3"/>
        <v>178745</v>
      </c>
      <c r="CC9" s="36">
        <f t="shared" si="3"/>
        <v>6169645</v>
      </c>
      <c r="CD9" s="36">
        <f t="shared" si="3"/>
        <v>872438</v>
      </c>
      <c r="CE9" s="36">
        <f t="shared" si="3"/>
        <v>380697</v>
      </c>
      <c r="CF9" s="34">
        <f t="shared" si="3"/>
        <v>491741</v>
      </c>
      <c r="CG9" s="36">
        <f t="shared" si="3"/>
        <v>3649367</v>
      </c>
      <c r="CH9" s="36">
        <f>SUM(CH10:CH17)</f>
        <v>2959</v>
      </c>
      <c r="CI9" s="34">
        <f>SUM(CI10:CI17)</f>
        <v>3646408</v>
      </c>
      <c r="CJ9" s="36">
        <f t="shared" si="3"/>
        <v>40427915</v>
      </c>
      <c r="CK9" s="37">
        <f t="shared" si="3"/>
        <v>332680924</v>
      </c>
    </row>
    <row r="10" spans="1:89" ht="13.5">
      <c r="A10" s="38" t="s">
        <v>188</v>
      </c>
      <c r="B10" s="39"/>
      <c r="C10" s="40">
        <v>25768458</v>
      </c>
      <c r="D10" s="40">
        <v>754824</v>
      </c>
      <c r="E10" s="40">
        <v>121290</v>
      </c>
      <c r="F10" s="40">
        <v>83276</v>
      </c>
      <c r="G10" s="40">
        <v>3455</v>
      </c>
      <c r="H10" s="40"/>
      <c r="I10" s="31">
        <v>546803</v>
      </c>
      <c r="J10" s="31"/>
      <c r="K10" s="31">
        <v>102269</v>
      </c>
      <c r="L10" s="31">
        <v>22937</v>
      </c>
      <c r="M10" s="31">
        <v>10292</v>
      </c>
      <c r="N10" s="31">
        <v>1865671</v>
      </c>
      <c r="O10" s="31">
        <v>20072</v>
      </c>
      <c r="P10" s="31">
        <v>148505</v>
      </c>
      <c r="Q10" s="31">
        <v>330140</v>
      </c>
      <c r="R10" s="31">
        <v>22164720</v>
      </c>
      <c r="S10" s="31">
        <v>19985301</v>
      </c>
      <c r="T10" s="31">
        <v>2179419</v>
      </c>
      <c r="U10" s="31">
        <v>45125</v>
      </c>
      <c r="V10" s="31">
        <v>1982626</v>
      </c>
      <c r="W10" s="31">
        <v>981880</v>
      </c>
      <c r="X10" s="31">
        <v>1000746</v>
      </c>
      <c r="Y10" s="31">
        <v>1554074</v>
      </c>
      <c r="Z10" s="41">
        <v>163522</v>
      </c>
      <c r="AA10" s="41">
        <v>32531</v>
      </c>
      <c r="AB10" s="41">
        <v>130991</v>
      </c>
      <c r="AC10" s="42">
        <v>229865</v>
      </c>
      <c r="AD10" s="42">
        <v>522685</v>
      </c>
      <c r="AE10" s="42">
        <v>638002</v>
      </c>
      <c r="AF10" s="42">
        <v>741859</v>
      </c>
      <c r="AG10" s="42">
        <v>53701</v>
      </c>
      <c r="AH10" s="42">
        <v>688158</v>
      </c>
      <c r="AI10" s="42">
        <v>19032399</v>
      </c>
      <c r="AJ10" s="42">
        <v>2494380</v>
      </c>
      <c r="AK10" s="42">
        <v>1191991</v>
      </c>
      <c r="AL10" s="42"/>
      <c r="AM10" s="42">
        <v>1418444</v>
      </c>
      <c r="AN10" s="42">
        <v>647854</v>
      </c>
      <c r="AO10" s="42">
        <v>4167900</v>
      </c>
      <c r="AP10" s="42">
        <v>7517</v>
      </c>
      <c r="AQ10" s="42">
        <v>64368</v>
      </c>
      <c r="AR10" s="42">
        <v>486334</v>
      </c>
      <c r="AS10" s="42">
        <v>5740483</v>
      </c>
      <c r="AT10" s="42">
        <v>2813128</v>
      </c>
      <c r="AU10" s="42">
        <v>9316</v>
      </c>
      <c r="AV10" s="42">
        <v>5159891</v>
      </c>
      <c r="AW10" s="42">
        <v>3112951</v>
      </c>
      <c r="AX10" s="42">
        <v>674282</v>
      </c>
      <c r="AY10" s="41"/>
      <c r="AZ10" s="41">
        <v>770175</v>
      </c>
      <c r="BA10" s="41">
        <v>355924</v>
      </c>
      <c r="BB10" s="41">
        <v>174815</v>
      </c>
      <c r="BC10" s="41">
        <v>5267</v>
      </c>
      <c r="BD10" s="41">
        <v>139818</v>
      </c>
      <c r="BE10" s="41"/>
      <c r="BF10" s="41"/>
      <c r="BG10" s="41">
        <v>139818</v>
      </c>
      <c r="BH10" s="41"/>
      <c r="BI10" s="41">
        <v>992670</v>
      </c>
      <c r="BJ10" s="41">
        <v>2046940</v>
      </c>
      <c r="BK10" s="40">
        <v>532213</v>
      </c>
      <c r="BL10" s="41"/>
      <c r="BM10" s="41">
        <v>1514727</v>
      </c>
      <c r="BN10" s="41">
        <v>380926</v>
      </c>
      <c r="BO10" s="42">
        <v>118565</v>
      </c>
      <c r="BP10" s="40">
        <v>262361</v>
      </c>
      <c r="BQ10" s="40">
        <v>258149</v>
      </c>
      <c r="BR10" s="41"/>
      <c r="BS10" s="41">
        <v>4212</v>
      </c>
      <c r="BT10" s="41">
        <v>33357</v>
      </c>
      <c r="BU10" s="42">
        <v>1178264</v>
      </c>
      <c r="BV10" s="42">
        <v>4342355</v>
      </c>
      <c r="BW10" s="42">
        <v>1533807</v>
      </c>
      <c r="BX10" s="40">
        <v>2808548</v>
      </c>
      <c r="BY10" s="40">
        <v>4351093</v>
      </c>
      <c r="BZ10" s="42">
        <v>26401</v>
      </c>
      <c r="CA10" s="40">
        <v>16677</v>
      </c>
      <c r="CB10" s="40">
        <v>178745</v>
      </c>
      <c r="CC10" s="40">
        <v>3409497</v>
      </c>
      <c r="CD10" s="40">
        <v>3427</v>
      </c>
      <c r="CE10" s="40"/>
      <c r="CF10" s="41">
        <v>3427</v>
      </c>
      <c r="CG10" s="40">
        <v>716346</v>
      </c>
      <c r="CH10" s="40">
        <v>21</v>
      </c>
      <c r="CI10" s="41">
        <v>716325</v>
      </c>
      <c r="CJ10" s="40">
        <v>11337270</v>
      </c>
      <c r="CK10" s="43">
        <v>101336443</v>
      </c>
    </row>
    <row r="11" spans="1:89" ht="13.5">
      <c r="A11" s="38" t="s">
        <v>189</v>
      </c>
      <c r="B11" s="39"/>
      <c r="C11" s="40">
        <v>7619847</v>
      </c>
      <c r="D11" s="40">
        <v>446452</v>
      </c>
      <c r="E11" s="40">
        <v>71481</v>
      </c>
      <c r="F11" s="40">
        <v>49079</v>
      </c>
      <c r="G11" s="40">
        <v>3636</v>
      </c>
      <c r="H11" s="40"/>
      <c r="I11" s="31">
        <v>322256</v>
      </c>
      <c r="J11" s="31"/>
      <c r="K11" s="31">
        <v>25792</v>
      </c>
      <c r="L11" s="31">
        <v>5783</v>
      </c>
      <c r="M11" s="31">
        <v>2593</v>
      </c>
      <c r="N11" s="31">
        <v>573729</v>
      </c>
      <c r="O11" s="31">
        <v>32801</v>
      </c>
      <c r="P11" s="31">
        <v>87521</v>
      </c>
      <c r="Q11" s="31">
        <v>87182</v>
      </c>
      <c r="R11" s="31">
        <v>11515556</v>
      </c>
      <c r="S11" s="31">
        <v>9984743</v>
      </c>
      <c r="T11" s="31">
        <v>1530813</v>
      </c>
      <c r="U11" s="31">
        <v>11241</v>
      </c>
      <c r="V11" s="31">
        <v>475322</v>
      </c>
      <c r="W11" s="31">
        <v>10301</v>
      </c>
      <c r="X11" s="31">
        <v>465021</v>
      </c>
      <c r="Y11" s="31">
        <v>357813</v>
      </c>
      <c r="Z11" s="41">
        <v>15864</v>
      </c>
      <c r="AA11" s="41"/>
      <c r="AB11" s="41">
        <v>15864</v>
      </c>
      <c r="AC11" s="42">
        <v>1279</v>
      </c>
      <c r="AD11" s="42">
        <v>142062</v>
      </c>
      <c r="AE11" s="42">
        <v>198608</v>
      </c>
      <c r="AF11" s="42">
        <v>157901</v>
      </c>
      <c r="AG11" s="42">
        <v>14778</v>
      </c>
      <c r="AH11" s="42">
        <v>143123</v>
      </c>
      <c r="AI11" s="42">
        <v>5050263</v>
      </c>
      <c r="AJ11" s="42">
        <v>485432</v>
      </c>
      <c r="AK11" s="42">
        <v>584996</v>
      </c>
      <c r="AL11" s="42"/>
      <c r="AM11" s="42">
        <v>412869</v>
      </c>
      <c r="AN11" s="42">
        <v>176124</v>
      </c>
      <c r="AO11" s="42">
        <v>1324015</v>
      </c>
      <c r="AP11" s="42">
        <v>11738</v>
      </c>
      <c r="AQ11" s="42">
        <v>12628</v>
      </c>
      <c r="AR11" s="42">
        <v>342000</v>
      </c>
      <c r="AS11" s="42">
        <v>39300</v>
      </c>
      <c r="AT11" s="42">
        <v>1661161</v>
      </c>
      <c r="AU11" s="42"/>
      <c r="AV11" s="42">
        <v>2274092</v>
      </c>
      <c r="AW11" s="42">
        <v>1703224</v>
      </c>
      <c r="AX11" s="42">
        <v>292498</v>
      </c>
      <c r="AY11" s="41"/>
      <c r="AZ11" s="41">
        <v>208101</v>
      </c>
      <c r="BA11" s="41">
        <v>102348</v>
      </c>
      <c r="BB11" s="41">
        <v>144541</v>
      </c>
      <c r="BC11" s="41">
        <v>4688</v>
      </c>
      <c r="BD11" s="41">
        <v>72772</v>
      </c>
      <c r="BE11" s="41"/>
      <c r="BF11" s="41"/>
      <c r="BG11" s="41">
        <v>72772</v>
      </c>
      <c r="BH11" s="41"/>
      <c r="BI11" s="41">
        <v>878276</v>
      </c>
      <c r="BJ11" s="41">
        <v>570868</v>
      </c>
      <c r="BK11" s="40">
        <v>11793</v>
      </c>
      <c r="BL11" s="41"/>
      <c r="BM11" s="41">
        <v>559075</v>
      </c>
      <c r="BN11" s="41">
        <v>117776</v>
      </c>
      <c r="BO11" s="42">
        <v>74885</v>
      </c>
      <c r="BP11" s="40">
        <v>42891</v>
      </c>
      <c r="BQ11" s="40">
        <v>13799</v>
      </c>
      <c r="BR11" s="41">
        <v>11049</v>
      </c>
      <c r="BS11" s="41">
        <v>18043</v>
      </c>
      <c r="BT11" s="41">
        <v>49182</v>
      </c>
      <c r="BU11" s="42">
        <v>913041</v>
      </c>
      <c r="BV11" s="42">
        <v>1090906</v>
      </c>
      <c r="BW11" s="42">
        <v>479799</v>
      </c>
      <c r="BX11" s="40">
        <v>611107</v>
      </c>
      <c r="BY11" s="40">
        <v>998236</v>
      </c>
      <c r="BZ11" s="42">
        <v>9732</v>
      </c>
      <c r="CA11" s="40">
        <v>1971</v>
      </c>
      <c r="CB11" s="40"/>
      <c r="CC11" s="40">
        <v>348077</v>
      </c>
      <c r="CD11" s="40">
        <v>277890</v>
      </c>
      <c r="CE11" s="40">
        <v>170771</v>
      </c>
      <c r="CF11" s="41">
        <v>107119</v>
      </c>
      <c r="CG11" s="40">
        <v>360566</v>
      </c>
      <c r="CH11" s="40"/>
      <c r="CI11" s="41">
        <v>360566</v>
      </c>
      <c r="CJ11" s="40">
        <v>5734000</v>
      </c>
      <c r="CK11" s="43">
        <v>37627029</v>
      </c>
    </row>
    <row r="12" spans="1:89" ht="13.5">
      <c r="A12" s="38" t="s">
        <v>190</v>
      </c>
      <c r="B12" s="39"/>
      <c r="C12" s="40">
        <v>16472006</v>
      </c>
      <c r="D12" s="40">
        <v>740351</v>
      </c>
      <c r="E12" s="40">
        <v>119510</v>
      </c>
      <c r="F12" s="40">
        <v>82056</v>
      </c>
      <c r="G12" s="40"/>
      <c r="H12" s="40"/>
      <c r="I12" s="31">
        <v>538785</v>
      </c>
      <c r="J12" s="31"/>
      <c r="K12" s="31">
        <v>67431</v>
      </c>
      <c r="L12" s="31">
        <v>15141</v>
      </c>
      <c r="M12" s="31">
        <v>6808</v>
      </c>
      <c r="N12" s="31">
        <v>1293752</v>
      </c>
      <c r="O12" s="31">
        <v>43638</v>
      </c>
      <c r="P12" s="31">
        <v>146044</v>
      </c>
      <c r="Q12" s="31">
        <v>212874</v>
      </c>
      <c r="R12" s="31">
        <v>20324088</v>
      </c>
      <c r="S12" s="31">
        <v>18082156</v>
      </c>
      <c r="T12" s="31">
        <v>2241932</v>
      </c>
      <c r="U12" s="31">
        <v>27871</v>
      </c>
      <c r="V12" s="31">
        <v>1526690</v>
      </c>
      <c r="W12" s="31">
        <v>615391</v>
      </c>
      <c r="X12" s="31">
        <v>911299</v>
      </c>
      <c r="Y12" s="31">
        <v>910834</v>
      </c>
      <c r="Z12" s="41">
        <v>94968</v>
      </c>
      <c r="AA12" s="41"/>
      <c r="AB12" s="41">
        <v>94968</v>
      </c>
      <c r="AC12" s="42">
        <v>49628</v>
      </c>
      <c r="AD12" s="42">
        <v>314930</v>
      </c>
      <c r="AE12" s="42">
        <v>451308</v>
      </c>
      <c r="AF12" s="42">
        <v>723082</v>
      </c>
      <c r="AG12" s="42">
        <v>14161</v>
      </c>
      <c r="AH12" s="42">
        <v>708921</v>
      </c>
      <c r="AI12" s="42">
        <v>8113034</v>
      </c>
      <c r="AJ12" s="42">
        <v>755019</v>
      </c>
      <c r="AK12" s="42">
        <v>1194512</v>
      </c>
      <c r="AL12" s="42"/>
      <c r="AM12" s="42">
        <v>994179</v>
      </c>
      <c r="AN12" s="42">
        <v>521708</v>
      </c>
      <c r="AO12" s="42">
        <v>1849417</v>
      </c>
      <c r="AP12" s="42">
        <v>32653</v>
      </c>
      <c r="AQ12" s="42">
        <v>28271</v>
      </c>
      <c r="AR12" s="42">
        <v>539974</v>
      </c>
      <c r="AS12" s="42"/>
      <c r="AT12" s="42">
        <v>2197301</v>
      </c>
      <c r="AU12" s="42">
        <v>612</v>
      </c>
      <c r="AV12" s="42">
        <v>4253938</v>
      </c>
      <c r="AW12" s="42">
        <v>3188805</v>
      </c>
      <c r="AX12" s="42">
        <v>595404</v>
      </c>
      <c r="AY12" s="41"/>
      <c r="AZ12" s="41">
        <v>496191</v>
      </c>
      <c r="BA12" s="41">
        <v>293238</v>
      </c>
      <c r="BB12" s="41">
        <v>334210</v>
      </c>
      <c r="BC12" s="41">
        <v>16509</v>
      </c>
      <c r="BD12" s="41">
        <v>225108</v>
      </c>
      <c r="BE12" s="41">
        <v>13918</v>
      </c>
      <c r="BF12" s="41"/>
      <c r="BG12" s="41">
        <v>211190</v>
      </c>
      <c r="BH12" s="41">
        <v>9000</v>
      </c>
      <c r="BI12" s="41">
        <v>1219145</v>
      </c>
      <c r="BJ12" s="41">
        <v>1065133</v>
      </c>
      <c r="BK12" s="40">
        <v>136588</v>
      </c>
      <c r="BL12" s="41"/>
      <c r="BM12" s="41">
        <v>928545</v>
      </c>
      <c r="BN12" s="41">
        <v>222220</v>
      </c>
      <c r="BO12" s="42">
        <v>67804</v>
      </c>
      <c r="BP12" s="40">
        <v>154416</v>
      </c>
      <c r="BQ12" s="40">
        <v>93827</v>
      </c>
      <c r="BR12" s="41"/>
      <c r="BS12" s="41">
        <v>60589</v>
      </c>
      <c r="BT12" s="41">
        <v>31985</v>
      </c>
      <c r="BU12" s="42">
        <v>1220531</v>
      </c>
      <c r="BV12" s="42">
        <v>1612350</v>
      </c>
      <c r="BW12" s="42">
        <v>617887</v>
      </c>
      <c r="BX12" s="40">
        <v>994463</v>
      </c>
      <c r="BY12" s="40">
        <v>2276628</v>
      </c>
      <c r="BZ12" s="42">
        <v>10028</v>
      </c>
      <c r="CA12" s="40">
        <v>4896</v>
      </c>
      <c r="CB12" s="40"/>
      <c r="CC12" s="40">
        <v>1184281</v>
      </c>
      <c r="CD12" s="40">
        <v>40765</v>
      </c>
      <c r="CE12" s="40">
        <v>1230</v>
      </c>
      <c r="CF12" s="41">
        <v>39535</v>
      </c>
      <c r="CG12" s="40">
        <v>1036658</v>
      </c>
      <c r="CH12" s="40"/>
      <c r="CI12" s="41">
        <v>1036658</v>
      </c>
      <c r="CJ12" s="40">
        <v>8308860</v>
      </c>
      <c r="CK12" s="43">
        <v>68550768</v>
      </c>
    </row>
    <row r="13" spans="1:89" ht="13.5">
      <c r="A13" s="38" t="s">
        <v>191</v>
      </c>
      <c r="B13" s="39"/>
      <c r="C13" s="40">
        <v>5483059</v>
      </c>
      <c r="D13" s="40">
        <v>326374</v>
      </c>
      <c r="E13" s="40">
        <v>52378</v>
      </c>
      <c r="F13" s="40">
        <v>35964</v>
      </c>
      <c r="G13" s="40"/>
      <c r="H13" s="40"/>
      <c r="I13" s="31">
        <v>236141</v>
      </c>
      <c r="J13" s="31">
        <v>1891</v>
      </c>
      <c r="K13" s="31">
        <v>21149</v>
      </c>
      <c r="L13" s="31">
        <v>4739</v>
      </c>
      <c r="M13" s="31">
        <v>2123</v>
      </c>
      <c r="N13" s="31">
        <v>468496</v>
      </c>
      <c r="O13" s="31"/>
      <c r="P13" s="31">
        <v>63977</v>
      </c>
      <c r="Q13" s="31">
        <v>70519</v>
      </c>
      <c r="R13" s="31">
        <v>8322301</v>
      </c>
      <c r="S13" s="31">
        <v>7231727</v>
      </c>
      <c r="T13" s="31">
        <v>1090574</v>
      </c>
      <c r="U13" s="31">
        <v>10391</v>
      </c>
      <c r="V13" s="31">
        <v>530529</v>
      </c>
      <c r="W13" s="31">
        <v>27827</v>
      </c>
      <c r="X13" s="31">
        <v>502702</v>
      </c>
      <c r="Y13" s="31">
        <v>237422</v>
      </c>
      <c r="Z13" s="41"/>
      <c r="AA13" s="41"/>
      <c r="AB13" s="41"/>
      <c r="AC13" s="42">
        <v>3001</v>
      </c>
      <c r="AD13" s="42">
        <v>137458</v>
      </c>
      <c r="AE13" s="42">
        <v>96963</v>
      </c>
      <c r="AF13" s="42">
        <v>138402</v>
      </c>
      <c r="AG13" s="44">
        <v>11661</v>
      </c>
      <c r="AH13" s="42">
        <v>126741</v>
      </c>
      <c r="AI13" s="42">
        <v>4625138</v>
      </c>
      <c r="AJ13" s="42">
        <v>406572</v>
      </c>
      <c r="AK13" s="42">
        <v>605775</v>
      </c>
      <c r="AL13" s="42"/>
      <c r="AM13" s="42">
        <v>373484</v>
      </c>
      <c r="AN13" s="42">
        <v>168194</v>
      </c>
      <c r="AO13" s="42">
        <v>1037587</v>
      </c>
      <c r="AP13" s="42">
        <v>51337</v>
      </c>
      <c r="AQ13" s="42">
        <v>24335</v>
      </c>
      <c r="AR13" s="42">
        <v>164380</v>
      </c>
      <c r="AS13" s="42"/>
      <c r="AT13" s="42">
        <v>1793474</v>
      </c>
      <c r="AU13" s="42"/>
      <c r="AV13" s="42">
        <v>1865221</v>
      </c>
      <c r="AW13" s="42">
        <v>1170197</v>
      </c>
      <c r="AX13" s="42">
        <v>302887</v>
      </c>
      <c r="AY13" s="41"/>
      <c r="AZ13" s="41">
        <v>186742</v>
      </c>
      <c r="BA13" s="41">
        <v>97013</v>
      </c>
      <c r="BB13" s="41">
        <v>139625</v>
      </c>
      <c r="BC13" s="41">
        <v>14475</v>
      </c>
      <c r="BD13" s="41">
        <v>12548</v>
      </c>
      <c r="BE13" s="41"/>
      <c r="BF13" s="41"/>
      <c r="BG13" s="41">
        <v>12548</v>
      </c>
      <c r="BH13" s="41">
        <v>9200</v>
      </c>
      <c r="BI13" s="41">
        <v>407707</v>
      </c>
      <c r="BJ13" s="41">
        <v>695024</v>
      </c>
      <c r="BK13" s="40">
        <v>99908</v>
      </c>
      <c r="BL13" s="41">
        <v>4490</v>
      </c>
      <c r="BM13" s="41">
        <v>590626</v>
      </c>
      <c r="BN13" s="41">
        <v>85779</v>
      </c>
      <c r="BO13" s="42">
        <v>71141</v>
      </c>
      <c r="BP13" s="40">
        <v>14638</v>
      </c>
      <c r="BQ13" s="40">
        <v>6831</v>
      </c>
      <c r="BR13" s="41">
        <v>112</v>
      </c>
      <c r="BS13" s="41">
        <v>7695</v>
      </c>
      <c r="BT13" s="41">
        <v>5818</v>
      </c>
      <c r="BU13" s="42">
        <v>541138</v>
      </c>
      <c r="BV13" s="42">
        <v>301531</v>
      </c>
      <c r="BW13" s="42">
        <v>145550</v>
      </c>
      <c r="BX13" s="40">
        <v>155981</v>
      </c>
      <c r="BY13" s="40">
        <v>731537</v>
      </c>
      <c r="BZ13" s="42">
        <v>1502</v>
      </c>
      <c r="CA13" s="40">
        <v>245</v>
      </c>
      <c r="CB13" s="40"/>
      <c r="CC13" s="40">
        <v>207042</v>
      </c>
      <c r="CD13" s="40">
        <v>109218</v>
      </c>
      <c r="CE13" s="40">
        <v>41872</v>
      </c>
      <c r="CF13" s="41">
        <v>67346</v>
      </c>
      <c r="CG13" s="40">
        <v>413530</v>
      </c>
      <c r="CH13" s="40"/>
      <c r="CI13" s="41">
        <v>413530</v>
      </c>
      <c r="CJ13" s="40">
        <v>2449065</v>
      </c>
      <c r="CK13" s="43">
        <v>26284708</v>
      </c>
    </row>
    <row r="14" spans="1:89" ht="13.5">
      <c r="A14" s="38" t="s">
        <v>192</v>
      </c>
      <c r="B14" s="39"/>
      <c r="C14" s="40">
        <v>3700548</v>
      </c>
      <c r="D14" s="40">
        <v>265792</v>
      </c>
      <c r="E14" s="40">
        <v>42905</v>
      </c>
      <c r="F14" s="40">
        <v>29459</v>
      </c>
      <c r="G14" s="40"/>
      <c r="H14" s="40"/>
      <c r="I14" s="31">
        <v>193428</v>
      </c>
      <c r="J14" s="31"/>
      <c r="K14" s="31">
        <v>14384</v>
      </c>
      <c r="L14" s="31">
        <v>3222</v>
      </c>
      <c r="M14" s="31">
        <v>1445</v>
      </c>
      <c r="N14" s="31">
        <v>351571</v>
      </c>
      <c r="O14" s="31"/>
      <c r="P14" s="31">
        <v>52508</v>
      </c>
      <c r="Q14" s="31">
        <v>53096</v>
      </c>
      <c r="R14" s="31">
        <v>10098319</v>
      </c>
      <c r="S14" s="31">
        <v>8925681</v>
      </c>
      <c r="T14" s="31">
        <v>1172638</v>
      </c>
      <c r="U14" s="31">
        <v>5095</v>
      </c>
      <c r="V14" s="31">
        <v>96885</v>
      </c>
      <c r="W14" s="31">
        <v>12952</v>
      </c>
      <c r="X14" s="31">
        <v>83933</v>
      </c>
      <c r="Y14" s="31">
        <v>450971</v>
      </c>
      <c r="Z14" s="41">
        <v>10299</v>
      </c>
      <c r="AA14" s="41"/>
      <c r="AB14" s="41">
        <v>10299</v>
      </c>
      <c r="AC14" s="42">
        <v>191925</v>
      </c>
      <c r="AD14" s="42">
        <v>54392</v>
      </c>
      <c r="AE14" s="42">
        <v>194355</v>
      </c>
      <c r="AF14" s="42">
        <v>118795</v>
      </c>
      <c r="AG14" s="44">
        <v>12454</v>
      </c>
      <c r="AH14" s="42">
        <v>106341</v>
      </c>
      <c r="AI14" s="42">
        <v>3299010</v>
      </c>
      <c r="AJ14" s="42">
        <v>358080</v>
      </c>
      <c r="AK14" s="42">
        <v>81077</v>
      </c>
      <c r="AL14" s="42"/>
      <c r="AM14" s="42"/>
      <c r="AN14" s="42"/>
      <c r="AO14" s="42">
        <v>913226</v>
      </c>
      <c r="AP14" s="42">
        <v>157694</v>
      </c>
      <c r="AQ14" s="42">
        <v>10495</v>
      </c>
      <c r="AR14" s="42">
        <v>142890</v>
      </c>
      <c r="AS14" s="42"/>
      <c r="AT14" s="42">
        <v>1635548</v>
      </c>
      <c r="AU14" s="42"/>
      <c r="AV14" s="42">
        <v>1774204</v>
      </c>
      <c r="AW14" s="42">
        <v>810365</v>
      </c>
      <c r="AX14" s="42">
        <v>40538</v>
      </c>
      <c r="AY14" s="41"/>
      <c r="AZ14" s="41">
        <v>158425</v>
      </c>
      <c r="BA14" s="41">
        <v>68887</v>
      </c>
      <c r="BB14" s="41">
        <v>103254</v>
      </c>
      <c r="BC14" s="41">
        <v>42352</v>
      </c>
      <c r="BD14" s="41">
        <v>41276</v>
      </c>
      <c r="BE14" s="41"/>
      <c r="BF14" s="41"/>
      <c r="BG14" s="41">
        <v>41276</v>
      </c>
      <c r="BH14" s="41"/>
      <c r="BI14" s="41">
        <v>355633</v>
      </c>
      <c r="BJ14" s="41">
        <v>963839</v>
      </c>
      <c r="BK14" s="40">
        <v>59793</v>
      </c>
      <c r="BL14" s="41"/>
      <c r="BM14" s="41">
        <v>904046</v>
      </c>
      <c r="BN14" s="41">
        <v>117141</v>
      </c>
      <c r="BO14" s="42">
        <v>78682</v>
      </c>
      <c r="BP14" s="40">
        <v>38459</v>
      </c>
      <c r="BQ14" s="40">
        <v>38008</v>
      </c>
      <c r="BR14" s="41"/>
      <c r="BS14" s="41">
        <v>451</v>
      </c>
      <c r="BT14" s="41">
        <v>65911</v>
      </c>
      <c r="BU14" s="42">
        <v>827676</v>
      </c>
      <c r="BV14" s="42">
        <v>983638</v>
      </c>
      <c r="BW14" s="42">
        <v>229532</v>
      </c>
      <c r="BX14" s="40">
        <v>754106</v>
      </c>
      <c r="BY14" s="40">
        <v>402952</v>
      </c>
      <c r="BZ14" s="42">
        <v>3171</v>
      </c>
      <c r="CA14" s="40">
        <v>1822</v>
      </c>
      <c r="CB14" s="40"/>
      <c r="CC14" s="40">
        <v>170331</v>
      </c>
      <c r="CD14" s="40">
        <v>78827</v>
      </c>
      <c r="CE14" s="40">
        <v>30360</v>
      </c>
      <c r="CF14" s="41">
        <v>48467</v>
      </c>
      <c r="CG14" s="40">
        <v>148801</v>
      </c>
      <c r="CH14" s="40"/>
      <c r="CI14" s="41">
        <v>148801</v>
      </c>
      <c r="CJ14" s="40">
        <v>3749150</v>
      </c>
      <c r="CK14" s="43">
        <v>26432313</v>
      </c>
    </row>
    <row r="15" spans="1:89" ht="13.5">
      <c r="A15" s="38" t="s">
        <v>193</v>
      </c>
      <c r="B15" s="39"/>
      <c r="C15" s="40">
        <v>5076707</v>
      </c>
      <c r="D15" s="40">
        <v>341987</v>
      </c>
      <c r="E15" s="40">
        <v>55204</v>
      </c>
      <c r="F15" s="40">
        <v>37904</v>
      </c>
      <c r="G15" s="40"/>
      <c r="H15" s="40"/>
      <c r="I15" s="31">
        <v>248879</v>
      </c>
      <c r="J15" s="31"/>
      <c r="K15" s="31">
        <v>18518</v>
      </c>
      <c r="L15" s="31">
        <v>4157</v>
      </c>
      <c r="M15" s="31">
        <v>1869</v>
      </c>
      <c r="N15" s="31">
        <v>378948</v>
      </c>
      <c r="O15" s="31"/>
      <c r="P15" s="31">
        <v>67481</v>
      </c>
      <c r="Q15" s="31">
        <v>65084</v>
      </c>
      <c r="R15" s="31">
        <v>8894281</v>
      </c>
      <c r="S15" s="31">
        <v>7668758</v>
      </c>
      <c r="T15" s="31">
        <v>1225523</v>
      </c>
      <c r="U15" s="31">
        <v>8054</v>
      </c>
      <c r="V15" s="31">
        <v>191094</v>
      </c>
      <c r="W15" s="31">
        <v>8607</v>
      </c>
      <c r="X15" s="31">
        <v>182487</v>
      </c>
      <c r="Y15" s="31">
        <v>567335</v>
      </c>
      <c r="Z15" s="41">
        <v>17896</v>
      </c>
      <c r="AA15" s="41"/>
      <c r="AB15" s="41">
        <v>17896</v>
      </c>
      <c r="AC15" s="42">
        <v>188727</v>
      </c>
      <c r="AD15" s="42">
        <v>129332</v>
      </c>
      <c r="AE15" s="42">
        <v>231380</v>
      </c>
      <c r="AF15" s="42">
        <v>126740</v>
      </c>
      <c r="AG15" s="42">
        <v>15626</v>
      </c>
      <c r="AH15" s="42">
        <v>111114</v>
      </c>
      <c r="AI15" s="42">
        <v>2335777</v>
      </c>
      <c r="AJ15" s="42">
        <v>233223</v>
      </c>
      <c r="AK15" s="42">
        <v>174820</v>
      </c>
      <c r="AL15" s="42"/>
      <c r="AM15" s="42">
        <v>277103</v>
      </c>
      <c r="AN15" s="42">
        <v>146617</v>
      </c>
      <c r="AO15" s="42">
        <v>263856</v>
      </c>
      <c r="AP15" s="42">
        <v>15863</v>
      </c>
      <c r="AQ15" s="42">
        <v>14552</v>
      </c>
      <c r="AR15" s="42">
        <v>137989</v>
      </c>
      <c r="AS15" s="42"/>
      <c r="AT15" s="42">
        <v>1071754</v>
      </c>
      <c r="AU15" s="42"/>
      <c r="AV15" s="42">
        <v>1134365</v>
      </c>
      <c r="AW15" s="42">
        <v>911098</v>
      </c>
      <c r="AX15" s="42">
        <v>65794</v>
      </c>
      <c r="AY15" s="41"/>
      <c r="AZ15" s="41">
        <v>139939</v>
      </c>
      <c r="BA15" s="41">
        <v>84637</v>
      </c>
      <c r="BB15" s="41">
        <v>167032</v>
      </c>
      <c r="BC15" s="41">
        <v>5736</v>
      </c>
      <c r="BD15" s="41">
        <v>35202</v>
      </c>
      <c r="BE15" s="41"/>
      <c r="BF15" s="41"/>
      <c r="BG15" s="41">
        <v>35202</v>
      </c>
      <c r="BH15" s="41">
        <v>4221</v>
      </c>
      <c r="BI15" s="41">
        <v>408537</v>
      </c>
      <c r="BJ15" s="41">
        <v>223267</v>
      </c>
      <c r="BK15" s="40">
        <v>14949</v>
      </c>
      <c r="BL15" s="41"/>
      <c r="BM15" s="41">
        <v>208318</v>
      </c>
      <c r="BN15" s="41">
        <v>46722</v>
      </c>
      <c r="BO15" s="42">
        <v>24442</v>
      </c>
      <c r="BP15" s="40">
        <v>22280</v>
      </c>
      <c r="BQ15" s="40">
        <v>15268</v>
      </c>
      <c r="BR15" s="41">
        <v>1858</v>
      </c>
      <c r="BS15" s="41">
        <v>5154</v>
      </c>
      <c r="BT15" s="41">
        <v>7981</v>
      </c>
      <c r="BU15" s="42">
        <v>351167</v>
      </c>
      <c r="BV15" s="42">
        <v>816826</v>
      </c>
      <c r="BW15" s="42">
        <v>608080</v>
      </c>
      <c r="BX15" s="40">
        <v>208746</v>
      </c>
      <c r="BY15" s="40">
        <v>583055</v>
      </c>
      <c r="BZ15" s="42">
        <v>3998</v>
      </c>
      <c r="CA15" s="40">
        <v>711</v>
      </c>
      <c r="CB15" s="40"/>
      <c r="CC15" s="40">
        <v>352766</v>
      </c>
      <c r="CD15" s="40">
        <v>22001</v>
      </c>
      <c r="CE15" s="40"/>
      <c r="CF15" s="41">
        <v>22001</v>
      </c>
      <c r="CG15" s="40">
        <v>203579</v>
      </c>
      <c r="CH15" s="40">
        <v>2938</v>
      </c>
      <c r="CI15" s="41">
        <v>200641</v>
      </c>
      <c r="CJ15" s="40">
        <v>2650030</v>
      </c>
      <c r="CK15" s="43">
        <v>23668178</v>
      </c>
    </row>
    <row r="16" spans="1:89" ht="13.5">
      <c r="A16" s="45" t="s">
        <v>194</v>
      </c>
      <c r="B16" s="39"/>
      <c r="C16" s="40">
        <v>2655142</v>
      </c>
      <c r="D16" s="40">
        <v>161124</v>
      </c>
      <c r="E16" s="40">
        <v>26008</v>
      </c>
      <c r="F16" s="40">
        <v>17858</v>
      </c>
      <c r="G16" s="40"/>
      <c r="H16" s="40"/>
      <c r="I16" s="31">
        <v>117258</v>
      </c>
      <c r="J16" s="31"/>
      <c r="K16" s="31">
        <v>10647</v>
      </c>
      <c r="L16" s="31">
        <v>2387</v>
      </c>
      <c r="M16" s="31">
        <v>1071</v>
      </c>
      <c r="N16" s="31">
        <v>232313</v>
      </c>
      <c r="O16" s="31"/>
      <c r="P16" s="31">
        <v>31762</v>
      </c>
      <c r="Q16" s="31">
        <v>35233</v>
      </c>
      <c r="R16" s="31">
        <v>5820379</v>
      </c>
      <c r="S16" s="31">
        <v>4994307</v>
      </c>
      <c r="T16" s="31">
        <v>826072</v>
      </c>
      <c r="U16" s="31">
        <v>3471</v>
      </c>
      <c r="V16" s="31">
        <v>193970</v>
      </c>
      <c r="W16" s="31">
        <v>2229</v>
      </c>
      <c r="X16" s="31">
        <v>191741</v>
      </c>
      <c r="Y16" s="31">
        <v>215917</v>
      </c>
      <c r="Z16" s="41">
        <v>5334</v>
      </c>
      <c r="AA16" s="41"/>
      <c r="AB16" s="41">
        <v>5334</v>
      </c>
      <c r="AC16" s="42">
        <v>90223</v>
      </c>
      <c r="AD16" s="42">
        <v>62025</v>
      </c>
      <c r="AE16" s="42">
        <v>58335</v>
      </c>
      <c r="AF16" s="42">
        <v>64744</v>
      </c>
      <c r="AG16" s="42">
        <v>8230</v>
      </c>
      <c r="AH16" s="42">
        <v>56514</v>
      </c>
      <c r="AI16" s="42">
        <v>2270284</v>
      </c>
      <c r="AJ16" s="42">
        <v>203969</v>
      </c>
      <c r="AK16" s="42">
        <v>140030</v>
      </c>
      <c r="AL16" s="42"/>
      <c r="AM16" s="42">
        <v>242342</v>
      </c>
      <c r="AN16" s="42">
        <v>76941</v>
      </c>
      <c r="AO16" s="42">
        <v>528773</v>
      </c>
      <c r="AP16" s="42">
        <v>57117</v>
      </c>
      <c r="AQ16" s="42">
        <v>23137</v>
      </c>
      <c r="AR16" s="42">
        <v>204640</v>
      </c>
      <c r="AS16" s="42"/>
      <c r="AT16" s="42">
        <v>793335</v>
      </c>
      <c r="AU16" s="42"/>
      <c r="AV16" s="42">
        <v>929251</v>
      </c>
      <c r="AW16" s="42">
        <v>527736</v>
      </c>
      <c r="AX16" s="42">
        <v>70015</v>
      </c>
      <c r="AY16" s="41"/>
      <c r="AZ16" s="41">
        <v>120579</v>
      </c>
      <c r="BA16" s="41">
        <v>45605</v>
      </c>
      <c r="BB16" s="41">
        <v>11387</v>
      </c>
      <c r="BC16" s="41">
        <v>581</v>
      </c>
      <c r="BD16" s="41">
        <v>78580</v>
      </c>
      <c r="BE16" s="41"/>
      <c r="BF16" s="41"/>
      <c r="BG16" s="41">
        <v>78580</v>
      </c>
      <c r="BH16" s="41">
        <v>4500</v>
      </c>
      <c r="BI16" s="41">
        <v>196489</v>
      </c>
      <c r="BJ16" s="41">
        <v>401515</v>
      </c>
      <c r="BK16" s="40">
        <v>32395</v>
      </c>
      <c r="BL16" s="41">
        <v>6907</v>
      </c>
      <c r="BM16" s="41">
        <v>362213</v>
      </c>
      <c r="BN16" s="41">
        <v>21960</v>
      </c>
      <c r="BO16" s="42">
        <v>17200</v>
      </c>
      <c r="BP16" s="40">
        <v>4760</v>
      </c>
      <c r="BQ16" s="40">
        <v>892</v>
      </c>
      <c r="BR16" s="41">
        <v>34</v>
      </c>
      <c r="BS16" s="41">
        <v>3834</v>
      </c>
      <c r="BT16" s="41">
        <v>3878</v>
      </c>
      <c r="BU16" s="42">
        <v>324163</v>
      </c>
      <c r="BV16" s="42">
        <v>399891</v>
      </c>
      <c r="BW16" s="42">
        <v>165890</v>
      </c>
      <c r="BX16" s="40">
        <v>234001</v>
      </c>
      <c r="BY16" s="40">
        <v>709287</v>
      </c>
      <c r="BZ16" s="42">
        <v>2467</v>
      </c>
      <c r="CA16" s="40">
        <v>255</v>
      </c>
      <c r="CB16" s="40"/>
      <c r="CC16" s="40">
        <v>392349</v>
      </c>
      <c r="CD16" s="40">
        <v>48276</v>
      </c>
      <c r="CE16" s="40"/>
      <c r="CF16" s="41">
        <v>48276</v>
      </c>
      <c r="CG16" s="40">
        <v>265940</v>
      </c>
      <c r="CH16" s="40"/>
      <c r="CI16" s="41">
        <v>265940</v>
      </c>
      <c r="CJ16" s="40">
        <v>3026400</v>
      </c>
      <c r="CK16" s="43">
        <v>17113274</v>
      </c>
    </row>
    <row r="17" spans="1:89" ht="13.5">
      <c r="A17" s="38" t="s">
        <v>105</v>
      </c>
      <c r="B17" s="39"/>
      <c r="C17" s="40">
        <v>3941472</v>
      </c>
      <c r="D17" s="40">
        <v>331729</v>
      </c>
      <c r="E17" s="40">
        <v>53548</v>
      </c>
      <c r="F17" s="40">
        <v>36767</v>
      </c>
      <c r="G17" s="40"/>
      <c r="H17" s="40"/>
      <c r="I17" s="31">
        <v>241414</v>
      </c>
      <c r="J17" s="31"/>
      <c r="K17" s="31">
        <v>16438</v>
      </c>
      <c r="L17" s="31">
        <v>3679</v>
      </c>
      <c r="M17" s="31">
        <v>1647</v>
      </c>
      <c r="N17" s="31">
        <v>370022</v>
      </c>
      <c r="O17" s="31">
        <v>12698</v>
      </c>
      <c r="P17" s="31">
        <v>65487</v>
      </c>
      <c r="Q17" s="31">
        <v>63864</v>
      </c>
      <c r="R17" s="31">
        <v>14562597</v>
      </c>
      <c r="S17" s="31">
        <v>13024585</v>
      </c>
      <c r="T17" s="31">
        <v>1538012</v>
      </c>
      <c r="U17" s="31">
        <v>6365</v>
      </c>
      <c r="V17" s="31">
        <v>365834</v>
      </c>
      <c r="W17" s="31">
        <v>19115</v>
      </c>
      <c r="X17" s="31">
        <v>346719</v>
      </c>
      <c r="Y17" s="31">
        <v>467252</v>
      </c>
      <c r="Z17" s="41">
        <v>29294</v>
      </c>
      <c r="AA17" s="41"/>
      <c r="AB17" s="41">
        <v>29294</v>
      </c>
      <c r="AC17" s="42">
        <v>161886</v>
      </c>
      <c r="AD17" s="42">
        <v>179645</v>
      </c>
      <c r="AE17" s="42">
        <v>96427</v>
      </c>
      <c r="AF17" s="42">
        <v>22610</v>
      </c>
      <c r="AG17" s="42">
        <v>9706</v>
      </c>
      <c r="AH17" s="42">
        <v>12904</v>
      </c>
      <c r="AI17" s="42">
        <v>4093723</v>
      </c>
      <c r="AJ17" s="42">
        <v>183344</v>
      </c>
      <c r="AK17" s="42">
        <v>92073</v>
      </c>
      <c r="AL17" s="42"/>
      <c r="AM17" s="42"/>
      <c r="AN17" s="42"/>
      <c r="AO17" s="42">
        <v>1314271</v>
      </c>
      <c r="AP17" s="42">
        <v>110722</v>
      </c>
      <c r="AQ17" s="42">
        <v>17392</v>
      </c>
      <c r="AR17" s="42">
        <v>181385</v>
      </c>
      <c r="AS17" s="42"/>
      <c r="AT17" s="42">
        <v>2194536</v>
      </c>
      <c r="AU17" s="42"/>
      <c r="AV17" s="42">
        <v>1876603</v>
      </c>
      <c r="AW17" s="42">
        <v>1355601</v>
      </c>
      <c r="AX17" s="42">
        <v>46036</v>
      </c>
      <c r="AY17" s="41"/>
      <c r="AZ17" s="41">
        <v>215127</v>
      </c>
      <c r="BA17" s="41">
        <v>79366</v>
      </c>
      <c r="BB17" s="41">
        <v>39056</v>
      </c>
      <c r="BC17" s="41">
        <v>57717</v>
      </c>
      <c r="BD17" s="41">
        <v>74901</v>
      </c>
      <c r="BE17" s="41"/>
      <c r="BF17" s="41"/>
      <c r="BG17" s="41">
        <v>74901</v>
      </c>
      <c r="BH17" s="41">
        <v>17900</v>
      </c>
      <c r="BI17" s="41">
        <v>825498</v>
      </c>
      <c r="BJ17" s="41">
        <v>521002</v>
      </c>
      <c r="BK17" s="40">
        <v>72837</v>
      </c>
      <c r="BL17" s="41"/>
      <c r="BM17" s="41">
        <v>448165</v>
      </c>
      <c r="BN17" s="41">
        <v>647017</v>
      </c>
      <c r="BO17" s="42">
        <v>44251</v>
      </c>
      <c r="BP17" s="40">
        <v>602766</v>
      </c>
      <c r="BQ17" s="40">
        <v>591265</v>
      </c>
      <c r="BR17" s="41"/>
      <c r="BS17" s="41">
        <v>11501</v>
      </c>
      <c r="BT17" s="41">
        <v>45638</v>
      </c>
      <c r="BU17" s="42">
        <v>282064</v>
      </c>
      <c r="BV17" s="42">
        <v>414713</v>
      </c>
      <c r="BW17" s="42">
        <v>200786</v>
      </c>
      <c r="BX17" s="40">
        <v>213927</v>
      </c>
      <c r="BY17" s="40">
        <v>903619</v>
      </c>
      <c r="BZ17" s="42">
        <v>2260</v>
      </c>
      <c r="CA17" s="40">
        <v>76</v>
      </c>
      <c r="CB17" s="40"/>
      <c r="CC17" s="40">
        <v>105302</v>
      </c>
      <c r="CD17" s="40">
        <v>292034</v>
      </c>
      <c r="CE17" s="40">
        <v>136464</v>
      </c>
      <c r="CF17" s="41">
        <v>155570</v>
      </c>
      <c r="CG17" s="40">
        <v>503947</v>
      </c>
      <c r="CH17" s="40"/>
      <c r="CI17" s="41">
        <v>503947</v>
      </c>
      <c r="CJ17" s="40">
        <v>3173140</v>
      </c>
      <c r="CK17" s="43">
        <v>31668211</v>
      </c>
    </row>
    <row r="18" spans="1:90" ht="13.5">
      <c r="A18" s="64" t="s">
        <v>195</v>
      </c>
      <c r="B18" s="65"/>
      <c r="C18" s="36">
        <f>SUM(C19:C31)</f>
        <v>11783165</v>
      </c>
      <c r="D18" s="36">
        <f aca="true" t="shared" si="4" ref="D18:BT18">SUM(D19:D31)</f>
        <v>1498198</v>
      </c>
      <c r="E18" s="36">
        <f>SUM(E19:E31)</f>
        <v>183635</v>
      </c>
      <c r="F18" s="36">
        <f t="shared" si="4"/>
        <v>126096</v>
      </c>
      <c r="G18" s="36">
        <f t="shared" si="4"/>
        <v>0</v>
      </c>
      <c r="H18" s="36">
        <f t="shared" si="4"/>
        <v>0</v>
      </c>
      <c r="I18" s="36">
        <f t="shared" si="4"/>
        <v>827939</v>
      </c>
      <c r="J18" s="36">
        <f t="shared" si="4"/>
        <v>360528</v>
      </c>
      <c r="K18" s="36">
        <f t="shared" si="4"/>
        <v>45702</v>
      </c>
      <c r="L18" s="36">
        <f t="shared" si="4"/>
        <v>10220</v>
      </c>
      <c r="M18" s="36">
        <f t="shared" si="4"/>
        <v>4578</v>
      </c>
      <c r="N18" s="36">
        <f t="shared" si="4"/>
        <v>1116389</v>
      </c>
      <c r="O18" s="36">
        <f t="shared" si="4"/>
        <v>29800</v>
      </c>
      <c r="P18" s="36">
        <f t="shared" si="4"/>
        <v>224613</v>
      </c>
      <c r="Q18" s="36">
        <f t="shared" si="4"/>
        <v>201671</v>
      </c>
      <c r="R18" s="36">
        <f t="shared" si="4"/>
        <v>48569846</v>
      </c>
      <c r="S18" s="36">
        <f t="shared" si="4"/>
        <v>43041987</v>
      </c>
      <c r="T18" s="36">
        <f t="shared" si="4"/>
        <v>5527859</v>
      </c>
      <c r="U18" s="36">
        <f t="shared" si="4"/>
        <v>18433</v>
      </c>
      <c r="V18" s="36">
        <f t="shared" si="4"/>
        <v>1426837</v>
      </c>
      <c r="W18" s="36">
        <f t="shared" si="4"/>
        <v>171714</v>
      </c>
      <c r="X18" s="36">
        <f t="shared" si="4"/>
        <v>1255123</v>
      </c>
      <c r="Y18" s="36">
        <f t="shared" si="4"/>
        <v>1866910</v>
      </c>
      <c r="Z18" s="33">
        <f t="shared" si="4"/>
        <v>43398</v>
      </c>
      <c r="AA18" s="33">
        <f t="shared" si="4"/>
        <v>0</v>
      </c>
      <c r="AB18" s="33">
        <f t="shared" si="4"/>
        <v>43398</v>
      </c>
      <c r="AC18" s="33">
        <f t="shared" si="4"/>
        <v>435935</v>
      </c>
      <c r="AD18" s="33">
        <f t="shared" si="4"/>
        <v>575293</v>
      </c>
      <c r="AE18" s="33">
        <f t="shared" si="4"/>
        <v>812284</v>
      </c>
      <c r="AF18" s="33">
        <f t="shared" si="4"/>
        <v>335121</v>
      </c>
      <c r="AG18" s="33">
        <f t="shared" si="4"/>
        <v>55210</v>
      </c>
      <c r="AH18" s="33">
        <f t="shared" si="4"/>
        <v>279911</v>
      </c>
      <c r="AI18" s="33">
        <f t="shared" si="4"/>
        <v>15191313</v>
      </c>
      <c r="AJ18" s="33">
        <f t="shared" si="4"/>
        <v>734451</v>
      </c>
      <c r="AK18" s="33">
        <f t="shared" si="4"/>
        <v>768054</v>
      </c>
      <c r="AL18" s="33">
        <f t="shared" si="4"/>
        <v>0</v>
      </c>
      <c r="AM18" s="33">
        <f t="shared" si="4"/>
        <v>326984</v>
      </c>
      <c r="AN18" s="33">
        <f t="shared" si="4"/>
        <v>221551</v>
      </c>
      <c r="AO18" s="33">
        <f t="shared" si="4"/>
        <v>3460820</v>
      </c>
      <c r="AP18" s="33">
        <f t="shared" si="4"/>
        <v>539049</v>
      </c>
      <c r="AQ18" s="33">
        <f t="shared" si="4"/>
        <v>149143</v>
      </c>
      <c r="AR18" s="33"/>
      <c r="AS18" s="33">
        <f t="shared" si="4"/>
        <v>0</v>
      </c>
      <c r="AT18" s="33">
        <f t="shared" si="4"/>
        <v>8183313</v>
      </c>
      <c r="AU18" s="33">
        <f t="shared" si="4"/>
        <v>0</v>
      </c>
      <c r="AV18" s="33">
        <f t="shared" si="4"/>
        <v>8564547</v>
      </c>
      <c r="AW18" s="33">
        <f t="shared" si="4"/>
        <v>6102774</v>
      </c>
      <c r="AX18" s="33">
        <f t="shared" si="4"/>
        <v>390603</v>
      </c>
      <c r="AY18" s="34">
        <f t="shared" si="4"/>
        <v>0</v>
      </c>
      <c r="AZ18" s="34"/>
      <c r="BA18" s="34"/>
      <c r="BB18" s="34">
        <f t="shared" si="4"/>
        <v>1212770</v>
      </c>
      <c r="BC18" s="34">
        <f t="shared" si="4"/>
        <v>135136</v>
      </c>
      <c r="BD18" s="34">
        <f t="shared" si="4"/>
        <v>387559</v>
      </c>
      <c r="BE18" s="34">
        <f t="shared" si="4"/>
        <v>185520</v>
      </c>
      <c r="BF18" s="34">
        <f t="shared" si="4"/>
        <v>0</v>
      </c>
      <c r="BG18" s="34">
        <f t="shared" si="4"/>
        <v>202039</v>
      </c>
      <c r="BH18" s="34">
        <f t="shared" si="4"/>
        <v>36100</v>
      </c>
      <c r="BI18" s="34">
        <f t="shared" si="4"/>
        <v>3254424</v>
      </c>
      <c r="BJ18" s="34">
        <f t="shared" si="4"/>
        <v>2461773</v>
      </c>
      <c r="BK18" s="36">
        <f t="shared" si="4"/>
        <v>293499</v>
      </c>
      <c r="BL18" s="34">
        <f t="shared" si="4"/>
        <v>5661</v>
      </c>
      <c r="BM18" s="34">
        <f t="shared" si="4"/>
        <v>2162613</v>
      </c>
      <c r="BN18" s="34">
        <f t="shared" si="4"/>
        <v>474515</v>
      </c>
      <c r="BO18" s="33">
        <f t="shared" si="4"/>
        <v>175012</v>
      </c>
      <c r="BP18" s="36">
        <f t="shared" si="4"/>
        <v>299503</v>
      </c>
      <c r="BQ18" s="36">
        <f t="shared" si="4"/>
        <v>186753</v>
      </c>
      <c r="BR18" s="34">
        <f t="shared" si="4"/>
        <v>13458</v>
      </c>
      <c r="BS18" s="34">
        <f t="shared" si="4"/>
        <v>99292</v>
      </c>
      <c r="BT18" s="34">
        <f t="shared" si="4"/>
        <v>83479</v>
      </c>
      <c r="BU18" s="33">
        <f aca="true" t="shared" si="5" ref="BU18:CK18">SUM(BU19:BU31)</f>
        <v>1025411</v>
      </c>
      <c r="BV18" s="33">
        <f t="shared" si="5"/>
        <v>2004750</v>
      </c>
      <c r="BW18" s="33">
        <f t="shared" si="5"/>
        <v>1363162</v>
      </c>
      <c r="BX18" s="36">
        <f t="shared" si="5"/>
        <v>641588</v>
      </c>
      <c r="BY18" s="36">
        <f t="shared" si="5"/>
        <v>3759403</v>
      </c>
      <c r="BZ18" s="33">
        <f t="shared" si="5"/>
        <v>13603</v>
      </c>
      <c r="CA18" s="36">
        <f t="shared" si="5"/>
        <v>5157</v>
      </c>
      <c r="CB18" s="36">
        <f t="shared" si="5"/>
        <v>15000</v>
      </c>
      <c r="CC18" s="36">
        <f t="shared" si="5"/>
        <v>2182632</v>
      </c>
      <c r="CD18" s="36">
        <f t="shared" si="5"/>
        <v>497064</v>
      </c>
      <c r="CE18" s="36">
        <f t="shared" si="5"/>
        <v>305469</v>
      </c>
      <c r="CF18" s="34">
        <f t="shared" si="5"/>
        <v>191595</v>
      </c>
      <c r="CG18" s="36">
        <f t="shared" si="5"/>
        <v>1045947</v>
      </c>
      <c r="CH18" s="36">
        <f>SUM(CH19:CH31)</f>
        <v>16779</v>
      </c>
      <c r="CI18" s="34">
        <f>SUM(CI19:CI31)</f>
        <v>1029168</v>
      </c>
      <c r="CJ18" s="36">
        <f t="shared" si="5"/>
        <v>14302024</v>
      </c>
      <c r="CK18" s="37">
        <f t="shared" si="5"/>
        <v>112536925</v>
      </c>
      <c r="CL18" s="67"/>
    </row>
    <row r="19" spans="1:89" ht="13.5">
      <c r="A19" s="46" t="s">
        <v>106</v>
      </c>
      <c r="B19" s="39"/>
      <c r="C19" s="40">
        <v>1550825</v>
      </c>
      <c r="D19" s="40">
        <v>69876</v>
      </c>
      <c r="E19" s="40">
        <v>11279</v>
      </c>
      <c r="F19" s="40">
        <v>7745</v>
      </c>
      <c r="G19" s="40"/>
      <c r="H19" s="40"/>
      <c r="I19" s="31">
        <v>50852</v>
      </c>
      <c r="J19" s="31"/>
      <c r="K19" s="31">
        <v>6134</v>
      </c>
      <c r="L19" s="31">
        <v>1376</v>
      </c>
      <c r="M19" s="31">
        <v>618</v>
      </c>
      <c r="N19" s="31">
        <v>125726</v>
      </c>
      <c r="O19" s="31"/>
      <c r="P19" s="31">
        <v>13809</v>
      </c>
      <c r="Q19" s="31">
        <v>30384</v>
      </c>
      <c r="R19" s="31">
        <v>1751438</v>
      </c>
      <c r="S19" s="31">
        <v>1546310</v>
      </c>
      <c r="T19" s="31">
        <v>205128</v>
      </c>
      <c r="U19" s="31">
        <v>1970</v>
      </c>
      <c r="V19" s="31">
        <v>110933</v>
      </c>
      <c r="W19" s="31">
        <v>862</v>
      </c>
      <c r="X19" s="31">
        <v>110071</v>
      </c>
      <c r="Y19" s="31">
        <v>164244</v>
      </c>
      <c r="Z19" s="41">
        <v>12865</v>
      </c>
      <c r="AA19" s="41"/>
      <c r="AB19" s="41">
        <v>12865</v>
      </c>
      <c r="AC19" s="42">
        <v>103169</v>
      </c>
      <c r="AD19" s="42">
        <v>24329</v>
      </c>
      <c r="AE19" s="42">
        <v>23881</v>
      </c>
      <c r="AF19" s="42">
        <v>37644</v>
      </c>
      <c r="AG19" s="42"/>
      <c r="AH19" s="42">
        <v>37644</v>
      </c>
      <c r="AI19" s="42">
        <v>1186430</v>
      </c>
      <c r="AJ19" s="42">
        <v>92205</v>
      </c>
      <c r="AK19" s="42">
        <v>131</v>
      </c>
      <c r="AL19" s="42"/>
      <c r="AM19" s="42">
        <v>67163</v>
      </c>
      <c r="AN19" s="42">
        <v>70052</v>
      </c>
      <c r="AO19" s="42">
        <v>35267</v>
      </c>
      <c r="AP19" s="42"/>
      <c r="AQ19" s="42">
        <v>5096</v>
      </c>
      <c r="AR19" s="42">
        <v>99962</v>
      </c>
      <c r="AS19" s="42"/>
      <c r="AT19" s="42">
        <v>816554</v>
      </c>
      <c r="AU19" s="42"/>
      <c r="AV19" s="42">
        <v>354965</v>
      </c>
      <c r="AW19" s="42">
        <v>220451</v>
      </c>
      <c r="AX19" s="42">
        <v>66</v>
      </c>
      <c r="AY19" s="41"/>
      <c r="AZ19" s="41">
        <v>33581</v>
      </c>
      <c r="BA19" s="41">
        <v>39497</v>
      </c>
      <c r="BB19" s="41">
        <v>24725</v>
      </c>
      <c r="BC19" s="41"/>
      <c r="BD19" s="41">
        <v>9315</v>
      </c>
      <c r="BE19" s="41"/>
      <c r="BF19" s="41"/>
      <c r="BG19" s="41">
        <v>9315</v>
      </c>
      <c r="BH19" s="41"/>
      <c r="BI19" s="41">
        <v>113267</v>
      </c>
      <c r="BJ19" s="41">
        <v>134514</v>
      </c>
      <c r="BK19" s="40">
        <v>2500</v>
      </c>
      <c r="BL19" s="41"/>
      <c r="BM19" s="41">
        <v>132014</v>
      </c>
      <c r="BN19" s="41">
        <v>29953</v>
      </c>
      <c r="BO19" s="42">
        <v>28145</v>
      </c>
      <c r="BP19" s="40">
        <v>1808</v>
      </c>
      <c r="BQ19" s="40">
        <v>1808</v>
      </c>
      <c r="BR19" s="41"/>
      <c r="BS19" s="41"/>
      <c r="BT19" s="41">
        <v>1972</v>
      </c>
      <c r="BU19" s="42">
        <v>49614</v>
      </c>
      <c r="BV19" s="42">
        <v>221274</v>
      </c>
      <c r="BW19" s="42">
        <v>193630</v>
      </c>
      <c r="BX19" s="40">
        <v>27644</v>
      </c>
      <c r="BY19" s="40">
        <v>51657</v>
      </c>
      <c r="BZ19" s="42">
        <v>3085</v>
      </c>
      <c r="CA19" s="40">
        <v>310</v>
      </c>
      <c r="CB19" s="40"/>
      <c r="CC19" s="40">
        <v>30000</v>
      </c>
      <c r="CD19" s="40"/>
      <c r="CE19" s="40"/>
      <c r="CF19" s="41"/>
      <c r="CG19" s="40">
        <v>18262</v>
      </c>
      <c r="CH19" s="40"/>
      <c r="CI19" s="41">
        <v>18262</v>
      </c>
      <c r="CJ19" s="40">
        <v>1281000</v>
      </c>
      <c r="CK19" s="43">
        <v>7041842</v>
      </c>
    </row>
    <row r="20" spans="1:89" ht="13.5">
      <c r="A20" s="38" t="s">
        <v>107</v>
      </c>
      <c r="B20" s="39"/>
      <c r="C20" s="40">
        <v>1207887</v>
      </c>
      <c r="D20" s="40">
        <v>144542</v>
      </c>
      <c r="E20" s="40">
        <v>23332</v>
      </c>
      <c r="F20" s="40">
        <v>16020</v>
      </c>
      <c r="G20" s="40"/>
      <c r="H20" s="40"/>
      <c r="I20" s="31">
        <v>105190</v>
      </c>
      <c r="J20" s="31"/>
      <c r="K20" s="31">
        <v>4790</v>
      </c>
      <c r="L20" s="31">
        <v>1067</v>
      </c>
      <c r="M20" s="31">
        <v>475</v>
      </c>
      <c r="N20" s="31">
        <v>133839</v>
      </c>
      <c r="O20" s="31"/>
      <c r="P20" s="31">
        <v>28547</v>
      </c>
      <c r="Q20" s="31">
        <v>22618</v>
      </c>
      <c r="R20" s="31">
        <v>6526692</v>
      </c>
      <c r="S20" s="31">
        <v>5833037</v>
      </c>
      <c r="T20" s="31">
        <v>693655</v>
      </c>
      <c r="U20" s="31">
        <v>2170</v>
      </c>
      <c r="V20" s="31">
        <v>140201</v>
      </c>
      <c r="W20" s="31">
        <v>2338</v>
      </c>
      <c r="X20" s="31">
        <v>137863</v>
      </c>
      <c r="Y20" s="31">
        <v>334599</v>
      </c>
      <c r="Z20" s="41">
        <v>8826</v>
      </c>
      <c r="AA20" s="41"/>
      <c r="AB20" s="41">
        <v>8826</v>
      </c>
      <c r="AC20" s="42">
        <v>59390</v>
      </c>
      <c r="AD20" s="42">
        <v>46973</v>
      </c>
      <c r="AE20" s="42">
        <v>219410</v>
      </c>
      <c r="AF20" s="42">
        <v>33989</v>
      </c>
      <c r="AG20" s="42">
        <v>6282</v>
      </c>
      <c r="AH20" s="42">
        <v>27707</v>
      </c>
      <c r="AI20" s="42">
        <v>1631388</v>
      </c>
      <c r="AJ20" s="42">
        <v>75499</v>
      </c>
      <c r="AK20" s="42">
        <v>131300</v>
      </c>
      <c r="AL20" s="42"/>
      <c r="AM20" s="42">
        <v>123380</v>
      </c>
      <c r="AN20" s="42">
        <v>43203</v>
      </c>
      <c r="AO20" s="42">
        <v>493276</v>
      </c>
      <c r="AP20" s="42">
        <v>27272</v>
      </c>
      <c r="AQ20" s="42">
        <v>63930</v>
      </c>
      <c r="AR20" s="42">
        <v>187746</v>
      </c>
      <c r="AS20" s="42"/>
      <c r="AT20" s="42">
        <v>485782</v>
      </c>
      <c r="AU20" s="42"/>
      <c r="AV20" s="42">
        <v>1691093</v>
      </c>
      <c r="AW20" s="42">
        <v>1341223</v>
      </c>
      <c r="AX20" s="42">
        <v>68688</v>
      </c>
      <c r="AY20" s="41"/>
      <c r="AZ20" s="41">
        <v>56282</v>
      </c>
      <c r="BA20" s="41">
        <v>26969</v>
      </c>
      <c r="BB20" s="41">
        <v>263944</v>
      </c>
      <c r="BC20" s="41">
        <v>36552</v>
      </c>
      <c r="BD20" s="41">
        <v>25360</v>
      </c>
      <c r="BE20" s="41"/>
      <c r="BF20" s="41"/>
      <c r="BG20" s="41">
        <v>25360</v>
      </c>
      <c r="BH20" s="41">
        <v>4500</v>
      </c>
      <c r="BI20" s="41">
        <v>858928</v>
      </c>
      <c r="BJ20" s="41">
        <v>349870</v>
      </c>
      <c r="BK20" s="40">
        <v>28618</v>
      </c>
      <c r="BL20" s="41"/>
      <c r="BM20" s="41">
        <v>321252</v>
      </c>
      <c r="BN20" s="41">
        <v>14272</v>
      </c>
      <c r="BO20" s="42">
        <v>6049</v>
      </c>
      <c r="BP20" s="40">
        <v>8223</v>
      </c>
      <c r="BQ20" s="40">
        <v>3113</v>
      </c>
      <c r="BR20" s="41">
        <v>5110</v>
      </c>
      <c r="BS20" s="41"/>
      <c r="BT20" s="41">
        <v>32345</v>
      </c>
      <c r="BU20" s="42">
        <v>46377</v>
      </c>
      <c r="BV20" s="42">
        <v>324670</v>
      </c>
      <c r="BW20" s="42">
        <v>238753</v>
      </c>
      <c r="BX20" s="40">
        <v>85917</v>
      </c>
      <c r="BY20" s="40">
        <v>1636799</v>
      </c>
      <c r="BZ20" s="42"/>
      <c r="CA20" s="40">
        <v>135</v>
      </c>
      <c r="CB20" s="40"/>
      <c r="CC20" s="40">
        <v>1394455</v>
      </c>
      <c r="CD20" s="40">
        <v>81565</v>
      </c>
      <c r="CE20" s="40">
        <v>54159</v>
      </c>
      <c r="CF20" s="41">
        <v>27406</v>
      </c>
      <c r="CG20" s="40">
        <v>160644</v>
      </c>
      <c r="CH20" s="40"/>
      <c r="CI20" s="41">
        <v>160644</v>
      </c>
      <c r="CJ20" s="40">
        <v>2609129</v>
      </c>
      <c r="CK20" s="43">
        <v>16567489</v>
      </c>
    </row>
    <row r="21" spans="1:89" ht="13.5">
      <c r="A21" s="38" t="s">
        <v>108</v>
      </c>
      <c r="B21" s="39"/>
      <c r="C21" s="40">
        <v>535312</v>
      </c>
      <c r="D21" s="40">
        <v>90611</v>
      </c>
      <c r="E21" s="40">
        <v>14626</v>
      </c>
      <c r="F21" s="40">
        <v>10043</v>
      </c>
      <c r="G21" s="40"/>
      <c r="H21" s="40"/>
      <c r="I21" s="31">
        <v>65942</v>
      </c>
      <c r="J21" s="31"/>
      <c r="K21" s="31">
        <v>1720</v>
      </c>
      <c r="L21" s="31">
        <v>384</v>
      </c>
      <c r="M21" s="31">
        <v>172</v>
      </c>
      <c r="N21" s="31">
        <v>50947</v>
      </c>
      <c r="O21" s="31"/>
      <c r="P21" s="31">
        <v>17936</v>
      </c>
      <c r="Q21" s="31">
        <v>9589</v>
      </c>
      <c r="R21" s="31">
        <v>4028572</v>
      </c>
      <c r="S21" s="31">
        <v>3491735</v>
      </c>
      <c r="T21" s="31">
        <v>536837</v>
      </c>
      <c r="U21" s="31">
        <v>1197</v>
      </c>
      <c r="V21" s="31">
        <v>83079</v>
      </c>
      <c r="W21" s="31">
        <v>52315</v>
      </c>
      <c r="X21" s="31">
        <v>30764</v>
      </c>
      <c r="Y21" s="31">
        <v>76782</v>
      </c>
      <c r="Z21" s="41"/>
      <c r="AA21" s="41"/>
      <c r="AB21" s="41"/>
      <c r="AC21" s="42">
        <v>31169</v>
      </c>
      <c r="AD21" s="42">
        <v>31638</v>
      </c>
      <c r="AE21" s="42">
        <v>13975</v>
      </c>
      <c r="AF21" s="42">
        <v>6535</v>
      </c>
      <c r="AG21" s="42">
        <v>1957</v>
      </c>
      <c r="AH21" s="42">
        <v>4578</v>
      </c>
      <c r="AI21" s="42">
        <v>1057431</v>
      </c>
      <c r="AJ21" s="42">
        <v>22843</v>
      </c>
      <c r="AK21" s="42">
        <v>137</v>
      </c>
      <c r="AL21" s="42"/>
      <c r="AM21" s="42">
        <v>34630</v>
      </c>
      <c r="AN21" s="42">
        <v>15775</v>
      </c>
      <c r="AO21" s="42">
        <v>228268</v>
      </c>
      <c r="AP21" s="42">
        <v>73794</v>
      </c>
      <c r="AQ21" s="42">
        <v>17815</v>
      </c>
      <c r="AR21" s="42">
        <v>127490</v>
      </c>
      <c r="AS21" s="42"/>
      <c r="AT21" s="42">
        <v>536679</v>
      </c>
      <c r="AU21" s="42"/>
      <c r="AV21" s="42">
        <v>896741</v>
      </c>
      <c r="AW21" s="42">
        <v>483615</v>
      </c>
      <c r="AX21" s="42"/>
      <c r="AY21" s="41"/>
      <c r="AZ21" s="41">
        <v>17301</v>
      </c>
      <c r="BA21" s="41">
        <v>9553</v>
      </c>
      <c r="BB21" s="41">
        <v>107598</v>
      </c>
      <c r="BC21" s="41">
        <v>29653</v>
      </c>
      <c r="BD21" s="41">
        <v>111645</v>
      </c>
      <c r="BE21" s="41">
        <v>99355</v>
      </c>
      <c r="BF21" s="41"/>
      <c r="BG21" s="41">
        <v>12290</v>
      </c>
      <c r="BH21" s="41">
        <v>9300</v>
      </c>
      <c r="BI21" s="41">
        <v>198565</v>
      </c>
      <c r="BJ21" s="41">
        <v>413126</v>
      </c>
      <c r="BK21" s="40">
        <v>35686</v>
      </c>
      <c r="BL21" s="41"/>
      <c r="BM21" s="41">
        <v>377440</v>
      </c>
      <c r="BN21" s="41">
        <v>20420</v>
      </c>
      <c r="BO21" s="42">
        <v>16726</v>
      </c>
      <c r="BP21" s="40">
        <v>3694</v>
      </c>
      <c r="BQ21" s="40">
        <v>1680</v>
      </c>
      <c r="BR21" s="41">
        <v>2014</v>
      </c>
      <c r="BS21" s="41"/>
      <c r="BT21" s="41">
        <v>17554</v>
      </c>
      <c r="BU21" s="42">
        <v>111021</v>
      </c>
      <c r="BV21" s="42">
        <v>139988</v>
      </c>
      <c r="BW21" s="42">
        <v>97469</v>
      </c>
      <c r="BX21" s="40">
        <v>42519</v>
      </c>
      <c r="BY21" s="40">
        <v>195604</v>
      </c>
      <c r="BZ21" s="42">
        <v>10</v>
      </c>
      <c r="CA21" s="40">
        <v>5</v>
      </c>
      <c r="CB21" s="40">
        <v>15000</v>
      </c>
      <c r="CC21" s="40">
        <v>26725</v>
      </c>
      <c r="CD21" s="40">
        <v>71682</v>
      </c>
      <c r="CE21" s="40">
        <v>3824</v>
      </c>
      <c r="CF21" s="41">
        <v>67858</v>
      </c>
      <c r="CG21" s="40">
        <v>82182</v>
      </c>
      <c r="CH21" s="40">
        <v>13621</v>
      </c>
      <c r="CI21" s="41">
        <v>68561</v>
      </c>
      <c r="CJ21" s="40">
        <v>1278260</v>
      </c>
      <c r="CK21" s="43">
        <v>8619855</v>
      </c>
    </row>
    <row r="22" spans="1:89" ht="13.5">
      <c r="A22" s="38" t="s">
        <v>196</v>
      </c>
      <c r="B22" s="39"/>
      <c r="C22" s="47">
        <v>3332257</v>
      </c>
      <c r="D22" s="47">
        <v>559042</v>
      </c>
      <c r="E22" s="47">
        <v>32083</v>
      </c>
      <c r="F22" s="47">
        <v>22029</v>
      </c>
      <c r="G22" s="47"/>
      <c r="H22" s="47"/>
      <c r="I22" s="48">
        <v>144642</v>
      </c>
      <c r="J22" s="48">
        <v>360288</v>
      </c>
      <c r="K22" s="48">
        <v>11653</v>
      </c>
      <c r="L22" s="48">
        <v>2617</v>
      </c>
      <c r="M22" s="48">
        <v>1177</v>
      </c>
      <c r="N22" s="48">
        <v>261579</v>
      </c>
      <c r="O22" s="48">
        <v>18645</v>
      </c>
      <c r="P22" s="48">
        <v>39282</v>
      </c>
      <c r="Q22" s="48">
        <v>52586</v>
      </c>
      <c r="R22" s="48">
        <v>3002651</v>
      </c>
      <c r="S22" s="48">
        <v>2691445</v>
      </c>
      <c r="T22" s="48">
        <v>311206</v>
      </c>
      <c r="U22" s="48">
        <v>5635</v>
      </c>
      <c r="V22" s="48">
        <v>323634</v>
      </c>
      <c r="W22" s="48">
        <v>682</v>
      </c>
      <c r="X22" s="48">
        <v>322952</v>
      </c>
      <c r="Y22" s="48">
        <v>192026</v>
      </c>
      <c r="Z22" s="49">
        <v>21707</v>
      </c>
      <c r="AA22" s="49"/>
      <c r="AB22" s="49">
        <v>21707</v>
      </c>
      <c r="AC22" s="50">
        <v>65730</v>
      </c>
      <c r="AD22" s="50">
        <v>68863</v>
      </c>
      <c r="AE22" s="50">
        <v>35726</v>
      </c>
      <c r="AF22" s="50">
        <v>60335</v>
      </c>
      <c r="AG22" s="50">
        <v>4707</v>
      </c>
      <c r="AH22" s="50">
        <v>55628</v>
      </c>
      <c r="AI22" s="50">
        <v>1567452</v>
      </c>
      <c r="AJ22" s="50">
        <v>69358</v>
      </c>
      <c r="AK22" s="50">
        <v>143708</v>
      </c>
      <c r="AL22" s="50"/>
      <c r="AM22" s="50"/>
      <c r="AN22" s="50"/>
      <c r="AO22" s="50">
        <v>13428</v>
      </c>
      <c r="AP22" s="50"/>
      <c r="AQ22" s="50">
        <v>5345</v>
      </c>
      <c r="AR22" s="50">
        <v>19910</v>
      </c>
      <c r="AS22" s="50"/>
      <c r="AT22" s="50">
        <v>1315703</v>
      </c>
      <c r="AU22" s="50"/>
      <c r="AV22" s="50">
        <v>868134</v>
      </c>
      <c r="AW22" s="50">
        <v>585567</v>
      </c>
      <c r="AX22" s="50">
        <v>71854</v>
      </c>
      <c r="AY22" s="49"/>
      <c r="AZ22" s="49">
        <v>84424</v>
      </c>
      <c r="BA22" s="49">
        <v>61523</v>
      </c>
      <c r="BB22" s="49">
        <v>55857</v>
      </c>
      <c r="BC22" s="49"/>
      <c r="BD22" s="49">
        <v>21110</v>
      </c>
      <c r="BE22" s="49">
        <v>2585</v>
      </c>
      <c r="BF22" s="49"/>
      <c r="BG22" s="49">
        <v>18525</v>
      </c>
      <c r="BH22" s="49"/>
      <c r="BI22" s="49">
        <v>290799</v>
      </c>
      <c r="BJ22" s="49">
        <v>282567</v>
      </c>
      <c r="BK22" s="47">
        <v>28303</v>
      </c>
      <c r="BL22" s="49"/>
      <c r="BM22" s="49">
        <v>254264</v>
      </c>
      <c r="BN22" s="49">
        <v>23853</v>
      </c>
      <c r="BO22" s="50">
        <v>9340</v>
      </c>
      <c r="BP22" s="47">
        <v>14513</v>
      </c>
      <c r="BQ22" s="47">
        <v>14435</v>
      </c>
      <c r="BR22" s="49"/>
      <c r="BS22" s="49">
        <v>78</v>
      </c>
      <c r="BT22" s="49">
        <v>6566</v>
      </c>
      <c r="BU22" s="50"/>
      <c r="BV22" s="50">
        <v>120919</v>
      </c>
      <c r="BW22" s="50">
        <v>99869</v>
      </c>
      <c r="BX22" s="47">
        <v>21050</v>
      </c>
      <c r="BY22" s="47">
        <v>582788</v>
      </c>
      <c r="BZ22" s="50">
        <v>8878</v>
      </c>
      <c r="CA22" s="47">
        <v>458</v>
      </c>
      <c r="CB22" s="47"/>
      <c r="CC22" s="47">
        <v>463933</v>
      </c>
      <c r="CD22" s="47">
        <v>29987</v>
      </c>
      <c r="CE22" s="47">
        <v>29987</v>
      </c>
      <c r="CF22" s="49"/>
      <c r="CG22" s="47">
        <v>79532</v>
      </c>
      <c r="CH22" s="47"/>
      <c r="CI22" s="49">
        <v>79532</v>
      </c>
      <c r="CJ22" s="47">
        <v>858553</v>
      </c>
      <c r="CK22" s="43">
        <v>11891384</v>
      </c>
    </row>
    <row r="23" spans="1:89" ht="13.5">
      <c r="A23" s="38" t="s">
        <v>197</v>
      </c>
      <c r="B23" s="39"/>
      <c r="C23" s="51">
        <v>337794</v>
      </c>
      <c r="D23" s="47">
        <v>43518</v>
      </c>
      <c r="E23" s="47">
        <v>7024</v>
      </c>
      <c r="F23" s="47">
        <v>4824</v>
      </c>
      <c r="G23" s="47"/>
      <c r="H23" s="47"/>
      <c r="I23" s="48">
        <v>31670</v>
      </c>
      <c r="J23" s="48"/>
      <c r="K23" s="48">
        <v>1446</v>
      </c>
      <c r="L23" s="48">
        <v>321</v>
      </c>
      <c r="M23" s="48">
        <v>143</v>
      </c>
      <c r="N23" s="48">
        <v>40909</v>
      </c>
      <c r="O23" s="48"/>
      <c r="P23" s="48">
        <v>8579</v>
      </c>
      <c r="Q23" s="48">
        <v>5463</v>
      </c>
      <c r="R23" s="48">
        <v>2128384</v>
      </c>
      <c r="S23" s="48">
        <v>1869259</v>
      </c>
      <c r="T23" s="48">
        <v>259125</v>
      </c>
      <c r="U23" s="48">
        <v>534</v>
      </c>
      <c r="V23" s="48">
        <v>43186</v>
      </c>
      <c r="W23" s="48">
        <v>2610</v>
      </c>
      <c r="X23" s="48">
        <v>40576</v>
      </c>
      <c r="Y23" s="48">
        <v>74439</v>
      </c>
      <c r="Z23" s="49"/>
      <c r="AA23" s="49"/>
      <c r="AB23" s="49"/>
      <c r="AC23" s="50"/>
      <c r="AD23" s="50">
        <v>37692</v>
      </c>
      <c r="AE23" s="50">
        <v>36747</v>
      </c>
      <c r="AF23" s="50">
        <v>2763</v>
      </c>
      <c r="AG23" s="50">
        <v>1437</v>
      </c>
      <c r="AH23" s="50">
        <v>1326</v>
      </c>
      <c r="AI23" s="50">
        <v>521136</v>
      </c>
      <c r="AJ23" s="50">
        <v>46639</v>
      </c>
      <c r="AK23" s="50">
        <v>35467</v>
      </c>
      <c r="AL23" s="50"/>
      <c r="AM23" s="50"/>
      <c r="AN23" s="50"/>
      <c r="AO23" s="50">
        <v>8967</v>
      </c>
      <c r="AP23" s="50">
        <v>17417</v>
      </c>
      <c r="AQ23" s="50">
        <v>1379</v>
      </c>
      <c r="AR23" s="50">
        <v>40500</v>
      </c>
      <c r="AS23" s="50"/>
      <c r="AT23" s="50">
        <v>370767</v>
      </c>
      <c r="AU23" s="50"/>
      <c r="AV23" s="50">
        <v>265709</v>
      </c>
      <c r="AW23" s="50">
        <v>230373</v>
      </c>
      <c r="AX23" s="50">
        <v>17481</v>
      </c>
      <c r="AY23" s="49"/>
      <c r="AZ23" s="49"/>
      <c r="BA23" s="49">
        <v>5061</v>
      </c>
      <c r="BB23" s="49">
        <v>39688</v>
      </c>
      <c r="BC23" s="49">
        <v>17067</v>
      </c>
      <c r="BD23" s="49">
        <v>8095</v>
      </c>
      <c r="BE23" s="49"/>
      <c r="BF23" s="49"/>
      <c r="BG23" s="49">
        <v>8095</v>
      </c>
      <c r="BH23" s="49"/>
      <c r="BI23" s="49">
        <v>142981</v>
      </c>
      <c r="BJ23" s="49">
        <v>35336</v>
      </c>
      <c r="BK23" s="47">
        <v>5565</v>
      </c>
      <c r="BL23" s="49"/>
      <c r="BM23" s="49">
        <v>29771</v>
      </c>
      <c r="BN23" s="49">
        <v>5996</v>
      </c>
      <c r="BO23" s="50">
        <v>4919</v>
      </c>
      <c r="BP23" s="47">
        <v>1077</v>
      </c>
      <c r="BQ23" s="47">
        <v>14</v>
      </c>
      <c r="BR23" s="49">
        <v>1063</v>
      </c>
      <c r="BS23" s="49"/>
      <c r="BT23" s="49">
        <v>2175</v>
      </c>
      <c r="BU23" s="50">
        <v>12341</v>
      </c>
      <c r="BV23" s="50">
        <v>35587</v>
      </c>
      <c r="BW23" s="50">
        <v>29231</v>
      </c>
      <c r="BX23" s="47">
        <v>6356</v>
      </c>
      <c r="BY23" s="47">
        <v>99746</v>
      </c>
      <c r="BZ23" s="50">
        <v>19</v>
      </c>
      <c r="CA23" s="47">
        <v>308</v>
      </c>
      <c r="CB23" s="47"/>
      <c r="CC23" s="47">
        <v>7761</v>
      </c>
      <c r="CD23" s="47">
        <v>27333</v>
      </c>
      <c r="CE23" s="47">
        <v>27333</v>
      </c>
      <c r="CF23" s="49"/>
      <c r="CG23" s="47">
        <v>64325</v>
      </c>
      <c r="CH23" s="47">
        <v>3158</v>
      </c>
      <c r="CI23" s="49">
        <v>61167</v>
      </c>
      <c r="CJ23" s="47">
        <v>204100</v>
      </c>
      <c r="CK23" s="43">
        <v>3834269</v>
      </c>
    </row>
    <row r="24" spans="1:89" ht="13.5">
      <c r="A24" s="38" t="s">
        <v>109</v>
      </c>
      <c r="B24" s="39"/>
      <c r="C24" s="51">
        <v>484590</v>
      </c>
      <c r="D24" s="47">
        <v>79236</v>
      </c>
      <c r="E24" s="47">
        <v>12789</v>
      </c>
      <c r="F24" s="47">
        <v>8782</v>
      </c>
      <c r="G24" s="47"/>
      <c r="H24" s="47"/>
      <c r="I24" s="48">
        <v>57665</v>
      </c>
      <c r="J24" s="48"/>
      <c r="K24" s="48">
        <v>1522</v>
      </c>
      <c r="L24" s="48">
        <v>338</v>
      </c>
      <c r="M24" s="48">
        <v>151</v>
      </c>
      <c r="N24" s="48">
        <v>46503</v>
      </c>
      <c r="O24" s="48"/>
      <c r="P24" s="48">
        <v>15637</v>
      </c>
      <c r="Q24" s="48">
        <v>9309</v>
      </c>
      <c r="R24" s="48">
        <v>3655521</v>
      </c>
      <c r="S24" s="48">
        <v>3171692</v>
      </c>
      <c r="T24" s="48">
        <v>483829</v>
      </c>
      <c r="U24" s="48">
        <v>795</v>
      </c>
      <c r="V24" s="48">
        <v>58530</v>
      </c>
      <c r="W24" s="48">
        <v>8959</v>
      </c>
      <c r="X24" s="48">
        <v>49571</v>
      </c>
      <c r="Y24" s="48">
        <v>48953</v>
      </c>
      <c r="Z24" s="49"/>
      <c r="AA24" s="49"/>
      <c r="AB24" s="49"/>
      <c r="AC24" s="50"/>
      <c r="AD24" s="50">
        <v>38785</v>
      </c>
      <c r="AE24" s="50">
        <v>10168</v>
      </c>
      <c r="AF24" s="50">
        <v>4435</v>
      </c>
      <c r="AG24" s="50">
        <v>2440</v>
      </c>
      <c r="AH24" s="50">
        <v>1995</v>
      </c>
      <c r="AI24" s="50">
        <v>1390381</v>
      </c>
      <c r="AJ24" s="50">
        <v>69148</v>
      </c>
      <c r="AK24" s="50">
        <v>86886</v>
      </c>
      <c r="AL24" s="50"/>
      <c r="AM24" s="50"/>
      <c r="AN24" s="50"/>
      <c r="AO24" s="50">
        <v>272135</v>
      </c>
      <c r="AP24" s="50">
        <v>88705</v>
      </c>
      <c r="AQ24" s="50">
        <v>18260</v>
      </c>
      <c r="AR24" s="50">
        <v>101990</v>
      </c>
      <c r="AS24" s="50"/>
      <c r="AT24" s="50">
        <v>753257</v>
      </c>
      <c r="AU24" s="50"/>
      <c r="AV24" s="50">
        <v>501476</v>
      </c>
      <c r="AW24" s="50">
        <v>428603</v>
      </c>
      <c r="AX24" s="50">
        <v>44010</v>
      </c>
      <c r="AY24" s="49"/>
      <c r="AZ24" s="49"/>
      <c r="BA24" s="49"/>
      <c r="BB24" s="49">
        <v>86021</v>
      </c>
      <c r="BC24" s="49">
        <v>39065</v>
      </c>
      <c r="BD24" s="49">
        <v>14060</v>
      </c>
      <c r="BE24" s="49"/>
      <c r="BF24" s="49"/>
      <c r="BG24" s="49">
        <v>14060</v>
      </c>
      <c r="BH24" s="49">
        <v>13300</v>
      </c>
      <c r="BI24" s="49">
        <v>232147</v>
      </c>
      <c r="BJ24" s="49">
        <v>72873</v>
      </c>
      <c r="BK24" s="47">
        <v>12247</v>
      </c>
      <c r="BL24" s="49"/>
      <c r="BM24" s="49">
        <v>60626</v>
      </c>
      <c r="BN24" s="49">
        <v>12447</v>
      </c>
      <c r="BO24" s="50">
        <v>8581</v>
      </c>
      <c r="BP24" s="47">
        <v>3866</v>
      </c>
      <c r="BQ24" s="47">
        <v>117</v>
      </c>
      <c r="BR24" s="49"/>
      <c r="BS24" s="49">
        <v>3749</v>
      </c>
      <c r="BT24" s="49">
        <v>1020</v>
      </c>
      <c r="BU24" s="50">
        <v>83821</v>
      </c>
      <c r="BV24" s="50">
        <v>97864</v>
      </c>
      <c r="BW24" s="50">
        <v>63812</v>
      </c>
      <c r="BX24" s="47">
        <v>34052</v>
      </c>
      <c r="BY24" s="47">
        <v>121381</v>
      </c>
      <c r="BZ24" s="50">
        <v>119</v>
      </c>
      <c r="CA24" s="47">
        <v>376</v>
      </c>
      <c r="CB24" s="47"/>
      <c r="CC24" s="47">
        <v>13189</v>
      </c>
      <c r="CD24" s="47">
        <v>39158</v>
      </c>
      <c r="CE24" s="47"/>
      <c r="CF24" s="49">
        <v>39158</v>
      </c>
      <c r="CG24" s="47">
        <v>68539</v>
      </c>
      <c r="CH24" s="47"/>
      <c r="CI24" s="49">
        <v>68539</v>
      </c>
      <c r="CJ24" s="47">
        <v>2284900</v>
      </c>
      <c r="CK24" s="43">
        <v>8898810</v>
      </c>
    </row>
    <row r="25" spans="1:89" ht="13.5">
      <c r="A25" s="38" t="s">
        <v>110</v>
      </c>
      <c r="B25" s="39"/>
      <c r="C25" s="51">
        <v>1068049</v>
      </c>
      <c r="D25" s="47">
        <v>183686</v>
      </c>
      <c r="E25" s="47">
        <v>29650</v>
      </c>
      <c r="F25" s="47">
        <v>20359</v>
      </c>
      <c r="G25" s="47"/>
      <c r="H25" s="47"/>
      <c r="I25" s="48">
        <v>133677</v>
      </c>
      <c r="J25" s="48"/>
      <c r="K25" s="48">
        <v>3938</v>
      </c>
      <c r="L25" s="48">
        <v>879</v>
      </c>
      <c r="M25" s="48">
        <v>393</v>
      </c>
      <c r="N25" s="48">
        <v>107850</v>
      </c>
      <c r="O25" s="48">
        <v>11155</v>
      </c>
      <c r="P25" s="48">
        <v>36286</v>
      </c>
      <c r="Q25" s="48">
        <v>20533</v>
      </c>
      <c r="R25" s="48">
        <v>6454072</v>
      </c>
      <c r="S25" s="48">
        <v>5819346</v>
      </c>
      <c r="T25" s="48">
        <v>634726</v>
      </c>
      <c r="U25" s="48">
        <v>2435</v>
      </c>
      <c r="V25" s="48">
        <v>123553</v>
      </c>
      <c r="W25" s="48"/>
      <c r="X25" s="48">
        <v>123553</v>
      </c>
      <c r="Y25" s="48">
        <v>244905</v>
      </c>
      <c r="Z25" s="49"/>
      <c r="AA25" s="49"/>
      <c r="AB25" s="49"/>
      <c r="AC25" s="50">
        <v>65799</v>
      </c>
      <c r="AD25" s="50">
        <v>90001</v>
      </c>
      <c r="AE25" s="50">
        <v>89105</v>
      </c>
      <c r="AF25" s="50">
        <v>17086</v>
      </c>
      <c r="AG25" s="50">
        <v>17086</v>
      </c>
      <c r="AH25" s="50"/>
      <c r="AI25" s="50">
        <v>1361271</v>
      </c>
      <c r="AJ25" s="50">
        <v>72568</v>
      </c>
      <c r="AK25" s="50">
        <v>66234</v>
      </c>
      <c r="AL25" s="50"/>
      <c r="AM25" s="50"/>
      <c r="AN25" s="50">
        <v>30968</v>
      </c>
      <c r="AO25" s="50">
        <v>175690</v>
      </c>
      <c r="AP25" s="50">
        <v>2235</v>
      </c>
      <c r="AQ25" s="50">
        <v>8385</v>
      </c>
      <c r="AR25" s="50">
        <v>63850</v>
      </c>
      <c r="AS25" s="50"/>
      <c r="AT25" s="50">
        <v>941341</v>
      </c>
      <c r="AU25" s="50"/>
      <c r="AV25" s="50">
        <v>1197130</v>
      </c>
      <c r="AW25" s="50">
        <v>937828</v>
      </c>
      <c r="AX25" s="50">
        <v>33117</v>
      </c>
      <c r="AY25" s="49"/>
      <c r="AZ25" s="49"/>
      <c r="BA25" s="49">
        <v>18133</v>
      </c>
      <c r="BB25" s="49">
        <v>65230</v>
      </c>
      <c r="BC25" s="49">
        <v>12356</v>
      </c>
      <c r="BD25" s="49">
        <v>28397</v>
      </c>
      <c r="BE25" s="49"/>
      <c r="BF25" s="49"/>
      <c r="BG25" s="49">
        <v>28397</v>
      </c>
      <c r="BH25" s="49"/>
      <c r="BI25" s="49">
        <v>780595</v>
      </c>
      <c r="BJ25" s="49">
        <v>259302</v>
      </c>
      <c r="BK25" s="47">
        <v>69000</v>
      </c>
      <c r="BL25" s="49">
        <v>750</v>
      </c>
      <c r="BM25" s="49">
        <v>189552</v>
      </c>
      <c r="BN25" s="49">
        <v>157998</v>
      </c>
      <c r="BO25" s="50">
        <v>21189</v>
      </c>
      <c r="BP25" s="47">
        <v>136809</v>
      </c>
      <c r="BQ25" s="47">
        <v>134032</v>
      </c>
      <c r="BR25" s="49">
        <v>2171</v>
      </c>
      <c r="BS25" s="49">
        <v>606</v>
      </c>
      <c r="BT25" s="49">
        <v>2704</v>
      </c>
      <c r="BU25" s="50">
        <v>262879</v>
      </c>
      <c r="BV25" s="50">
        <v>196224</v>
      </c>
      <c r="BW25" s="50">
        <v>92018</v>
      </c>
      <c r="BX25" s="47">
        <v>104206</v>
      </c>
      <c r="BY25" s="47">
        <v>359880</v>
      </c>
      <c r="BZ25" s="50">
        <v>67</v>
      </c>
      <c r="CA25" s="47">
        <v>1322</v>
      </c>
      <c r="CB25" s="47"/>
      <c r="CC25" s="47">
        <v>16675</v>
      </c>
      <c r="CD25" s="47">
        <v>190720</v>
      </c>
      <c r="CE25" s="47">
        <v>190166</v>
      </c>
      <c r="CF25" s="49">
        <v>554</v>
      </c>
      <c r="CG25" s="47">
        <v>151096</v>
      </c>
      <c r="CH25" s="47"/>
      <c r="CI25" s="49">
        <v>151096</v>
      </c>
      <c r="CJ25" s="47">
        <v>1829100</v>
      </c>
      <c r="CK25" s="43">
        <v>13642006</v>
      </c>
    </row>
    <row r="26" spans="1:89" ht="13.5">
      <c r="A26" s="38" t="s">
        <v>78</v>
      </c>
      <c r="B26" s="39"/>
      <c r="C26" s="47">
        <v>768089</v>
      </c>
      <c r="D26" s="47">
        <v>82968</v>
      </c>
      <c r="E26" s="47">
        <v>13392</v>
      </c>
      <c r="F26" s="47">
        <v>9196</v>
      </c>
      <c r="G26" s="47"/>
      <c r="H26" s="47"/>
      <c r="I26" s="48">
        <v>60380</v>
      </c>
      <c r="J26" s="48"/>
      <c r="K26" s="48">
        <v>2902</v>
      </c>
      <c r="L26" s="48">
        <v>647</v>
      </c>
      <c r="M26" s="48">
        <v>289</v>
      </c>
      <c r="N26" s="48">
        <v>78133</v>
      </c>
      <c r="O26" s="48"/>
      <c r="P26" s="48">
        <v>16361</v>
      </c>
      <c r="Q26" s="48">
        <v>11574</v>
      </c>
      <c r="R26" s="48">
        <v>4478239</v>
      </c>
      <c r="S26" s="48">
        <v>3936095</v>
      </c>
      <c r="T26" s="48">
        <v>542144</v>
      </c>
      <c r="U26" s="48">
        <v>1053</v>
      </c>
      <c r="V26" s="48">
        <v>31337</v>
      </c>
      <c r="W26" s="48">
        <v>3003</v>
      </c>
      <c r="X26" s="48">
        <v>28334</v>
      </c>
      <c r="Y26" s="48">
        <v>346282</v>
      </c>
      <c r="Z26" s="49"/>
      <c r="AA26" s="49"/>
      <c r="AB26" s="49"/>
      <c r="AC26" s="50">
        <v>37528</v>
      </c>
      <c r="AD26" s="50">
        <v>52500</v>
      </c>
      <c r="AE26" s="50">
        <v>256254</v>
      </c>
      <c r="AF26" s="50">
        <v>26801</v>
      </c>
      <c r="AG26" s="50">
        <v>5505</v>
      </c>
      <c r="AH26" s="50">
        <v>21296</v>
      </c>
      <c r="AI26" s="50">
        <v>1007860</v>
      </c>
      <c r="AJ26" s="50">
        <v>84355</v>
      </c>
      <c r="AK26" s="50">
        <v>51658</v>
      </c>
      <c r="AL26" s="50"/>
      <c r="AM26" s="50">
        <v>56265</v>
      </c>
      <c r="AN26" s="50"/>
      <c r="AO26" s="50">
        <v>325811</v>
      </c>
      <c r="AP26" s="50">
        <v>24371</v>
      </c>
      <c r="AQ26" s="50">
        <v>12949</v>
      </c>
      <c r="AR26" s="50">
        <v>74800</v>
      </c>
      <c r="AS26" s="50"/>
      <c r="AT26" s="50">
        <v>377651</v>
      </c>
      <c r="AU26" s="50"/>
      <c r="AV26" s="50">
        <v>378613</v>
      </c>
      <c r="AW26" s="50">
        <v>155736</v>
      </c>
      <c r="AX26" s="50">
        <v>22931</v>
      </c>
      <c r="AY26" s="49"/>
      <c r="AZ26" s="49">
        <v>27452</v>
      </c>
      <c r="BA26" s="49">
        <v>2090</v>
      </c>
      <c r="BB26" s="49">
        <v>15111</v>
      </c>
      <c r="BC26" s="49"/>
      <c r="BD26" s="49">
        <v>18453</v>
      </c>
      <c r="BE26" s="49"/>
      <c r="BF26" s="49"/>
      <c r="BG26" s="49">
        <v>18453</v>
      </c>
      <c r="BH26" s="49">
        <v>4500</v>
      </c>
      <c r="BI26" s="49">
        <v>65199</v>
      </c>
      <c r="BJ26" s="49">
        <v>222877</v>
      </c>
      <c r="BK26" s="47">
        <v>73146</v>
      </c>
      <c r="BL26" s="49">
        <v>4911</v>
      </c>
      <c r="BM26" s="49">
        <v>144820</v>
      </c>
      <c r="BN26" s="49">
        <v>52583</v>
      </c>
      <c r="BO26" s="50">
        <v>14244</v>
      </c>
      <c r="BP26" s="47">
        <v>38339</v>
      </c>
      <c r="BQ26" s="47"/>
      <c r="BR26" s="49">
        <v>1494</v>
      </c>
      <c r="BS26" s="49">
        <v>36845</v>
      </c>
      <c r="BT26" s="49">
        <v>2462</v>
      </c>
      <c r="BU26" s="50">
        <v>95442</v>
      </c>
      <c r="BV26" s="50">
        <v>71859</v>
      </c>
      <c r="BW26" s="50">
        <v>66716</v>
      </c>
      <c r="BX26" s="47">
        <v>5143</v>
      </c>
      <c r="BY26" s="47">
        <v>105707</v>
      </c>
      <c r="BZ26" s="50">
        <v>10</v>
      </c>
      <c r="CA26" s="47">
        <v>1014</v>
      </c>
      <c r="CB26" s="47"/>
      <c r="CC26" s="47">
        <v>28072</v>
      </c>
      <c r="CD26" s="47">
        <v>39230</v>
      </c>
      <c r="CE26" s="47"/>
      <c r="CF26" s="49">
        <v>39230</v>
      </c>
      <c r="CG26" s="47">
        <v>37381</v>
      </c>
      <c r="CH26" s="47"/>
      <c r="CI26" s="49">
        <v>37381</v>
      </c>
      <c r="CJ26" s="47">
        <v>762073</v>
      </c>
      <c r="CK26" s="43">
        <v>8321274</v>
      </c>
    </row>
    <row r="27" spans="1:89" ht="13.5">
      <c r="A27" s="38" t="s">
        <v>111</v>
      </c>
      <c r="B27" s="39"/>
      <c r="C27" s="40">
        <v>562184</v>
      </c>
      <c r="D27" s="40">
        <v>68601</v>
      </c>
      <c r="E27" s="40">
        <v>11073</v>
      </c>
      <c r="F27" s="40">
        <v>7603</v>
      </c>
      <c r="G27" s="40"/>
      <c r="H27" s="40"/>
      <c r="I27" s="31">
        <v>49925</v>
      </c>
      <c r="J27" s="31"/>
      <c r="K27" s="31">
        <v>2298</v>
      </c>
      <c r="L27" s="31">
        <v>515</v>
      </c>
      <c r="M27" s="31">
        <v>231</v>
      </c>
      <c r="N27" s="31">
        <v>62022</v>
      </c>
      <c r="O27" s="31"/>
      <c r="P27" s="31">
        <v>13537</v>
      </c>
      <c r="Q27" s="31">
        <v>9980</v>
      </c>
      <c r="R27" s="31">
        <v>3532940</v>
      </c>
      <c r="S27" s="31">
        <v>3191347</v>
      </c>
      <c r="T27" s="31">
        <v>341593</v>
      </c>
      <c r="U27" s="31">
        <v>969</v>
      </c>
      <c r="V27" s="31">
        <v>54560</v>
      </c>
      <c r="W27" s="31">
        <v>163</v>
      </c>
      <c r="X27" s="31">
        <v>54397</v>
      </c>
      <c r="Y27" s="31">
        <v>56971</v>
      </c>
      <c r="Z27" s="41"/>
      <c r="AA27" s="41"/>
      <c r="AB27" s="41"/>
      <c r="AC27" s="42"/>
      <c r="AD27" s="42">
        <v>49811</v>
      </c>
      <c r="AE27" s="42">
        <v>7160</v>
      </c>
      <c r="AF27" s="42">
        <v>16527</v>
      </c>
      <c r="AG27" s="42">
        <v>4259</v>
      </c>
      <c r="AH27" s="42">
        <v>12268</v>
      </c>
      <c r="AI27" s="42">
        <v>1049824</v>
      </c>
      <c r="AJ27" s="42">
        <v>74830</v>
      </c>
      <c r="AK27" s="42">
        <v>66427</v>
      </c>
      <c r="AL27" s="42"/>
      <c r="AM27" s="42">
        <v>45546</v>
      </c>
      <c r="AN27" s="42">
        <v>18430</v>
      </c>
      <c r="AO27" s="42">
        <v>210154</v>
      </c>
      <c r="AP27" s="42">
        <v>5207</v>
      </c>
      <c r="AQ27" s="42">
        <v>1684</v>
      </c>
      <c r="AR27" s="42">
        <v>38500</v>
      </c>
      <c r="AS27" s="42"/>
      <c r="AT27" s="42">
        <v>589046</v>
      </c>
      <c r="AU27" s="42"/>
      <c r="AV27" s="42">
        <v>356636</v>
      </c>
      <c r="AW27" s="42">
        <v>264172</v>
      </c>
      <c r="AX27" s="42">
        <v>33214</v>
      </c>
      <c r="AY27" s="41"/>
      <c r="AZ27" s="41">
        <v>22773</v>
      </c>
      <c r="BA27" s="41">
        <v>11402</v>
      </c>
      <c r="BB27" s="41">
        <v>71615</v>
      </c>
      <c r="BC27" s="41">
        <v>443</v>
      </c>
      <c r="BD27" s="41">
        <v>17533</v>
      </c>
      <c r="BE27" s="41"/>
      <c r="BF27" s="41"/>
      <c r="BG27" s="41">
        <v>17533</v>
      </c>
      <c r="BH27" s="41">
        <v>4500</v>
      </c>
      <c r="BI27" s="41">
        <v>102692</v>
      </c>
      <c r="BJ27" s="41">
        <v>92464</v>
      </c>
      <c r="BK27" s="40">
        <v>3500</v>
      </c>
      <c r="BL27" s="41"/>
      <c r="BM27" s="41">
        <v>88964</v>
      </c>
      <c r="BN27" s="41">
        <v>76212</v>
      </c>
      <c r="BO27" s="42">
        <v>16302</v>
      </c>
      <c r="BP27" s="40">
        <v>59910</v>
      </c>
      <c r="BQ27" s="40">
        <v>2652</v>
      </c>
      <c r="BR27" s="41">
        <v>15</v>
      </c>
      <c r="BS27" s="41">
        <v>57243</v>
      </c>
      <c r="BT27" s="41">
        <v>1360</v>
      </c>
      <c r="BU27" s="42">
        <v>62108</v>
      </c>
      <c r="BV27" s="42">
        <v>313272</v>
      </c>
      <c r="BW27" s="42">
        <v>230341</v>
      </c>
      <c r="BX27" s="40">
        <v>82931</v>
      </c>
      <c r="BY27" s="40">
        <v>128782</v>
      </c>
      <c r="BZ27" s="42">
        <v>859</v>
      </c>
      <c r="CA27" s="40">
        <v>1100</v>
      </c>
      <c r="CB27" s="40"/>
      <c r="CC27" s="40">
        <v>63572</v>
      </c>
      <c r="CD27" s="40"/>
      <c r="CE27" s="40"/>
      <c r="CF27" s="41"/>
      <c r="CG27" s="40">
        <v>63251</v>
      </c>
      <c r="CH27" s="40"/>
      <c r="CI27" s="41">
        <v>63251</v>
      </c>
      <c r="CJ27" s="40">
        <v>595400</v>
      </c>
      <c r="CK27" s="43">
        <v>6964929</v>
      </c>
    </row>
    <row r="28" spans="1:89" ht="13.5">
      <c r="A28" s="38" t="s">
        <v>198</v>
      </c>
      <c r="B28" s="39"/>
      <c r="C28" s="40">
        <v>185244</v>
      </c>
      <c r="D28" s="40">
        <v>23215</v>
      </c>
      <c r="E28" s="40">
        <v>3747</v>
      </c>
      <c r="F28" s="40">
        <v>2573</v>
      </c>
      <c r="G28" s="40"/>
      <c r="H28" s="40"/>
      <c r="I28" s="31">
        <v>16895</v>
      </c>
      <c r="J28" s="31"/>
      <c r="K28" s="31">
        <v>917</v>
      </c>
      <c r="L28" s="31">
        <v>204</v>
      </c>
      <c r="M28" s="31">
        <v>92</v>
      </c>
      <c r="N28" s="31">
        <v>21588</v>
      </c>
      <c r="O28" s="31"/>
      <c r="P28" s="31">
        <v>4577</v>
      </c>
      <c r="Q28" s="31">
        <v>2917</v>
      </c>
      <c r="R28" s="31">
        <v>2214300</v>
      </c>
      <c r="S28" s="31">
        <v>1952918</v>
      </c>
      <c r="T28" s="31">
        <v>261382</v>
      </c>
      <c r="U28" s="31"/>
      <c r="V28" s="31">
        <v>50975</v>
      </c>
      <c r="W28" s="31"/>
      <c r="X28" s="31">
        <v>50975</v>
      </c>
      <c r="Y28" s="31">
        <v>50004</v>
      </c>
      <c r="Z28" s="41"/>
      <c r="AA28" s="41"/>
      <c r="AB28" s="41"/>
      <c r="AC28" s="42"/>
      <c r="AD28" s="42">
        <v>10096</v>
      </c>
      <c r="AE28" s="42">
        <v>39908</v>
      </c>
      <c r="AF28" s="42">
        <v>11751</v>
      </c>
      <c r="AG28" s="42">
        <v>894</v>
      </c>
      <c r="AH28" s="42">
        <v>10857</v>
      </c>
      <c r="AI28" s="42">
        <v>785501</v>
      </c>
      <c r="AJ28" s="42">
        <v>10312</v>
      </c>
      <c r="AK28" s="42">
        <v>30364</v>
      </c>
      <c r="AL28" s="42"/>
      <c r="AM28" s="42"/>
      <c r="AN28" s="42"/>
      <c r="AO28" s="42">
        <v>417387</v>
      </c>
      <c r="AP28" s="42">
        <v>353</v>
      </c>
      <c r="AQ28" s="42">
        <v>7639</v>
      </c>
      <c r="AR28" s="42">
        <v>30100</v>
      </c>
      <c r="AS28" s="42"/>
      <c r="AT28" s="42">
        <v>289346</v>
      </c>
      <c r="AU28" s="42"/>
      <c r="AV28" s="42">
        <v>408761</v>
      </c>
      <c r="AW28" s="42">
        <v>173274</v>
      </c>
      <c r="AX28" s="42">
        <v>15624</v>
      </c>
      <c r="AY28" s="41"/>
      <c r="AZ28" s="41"/>
      <c r="BA28" s="41"/>
      <c r="BB28" s="41">
        <v>76738</v>
      </c>
      <c r="BC28" s="41"/>
      <c r="BD28" s="41">
        <v>6317</v>
      </c>
      <c r="BE28" s="41"/>
      <c r="BF28" s="41"/>
      <c r="BG28" s="41">
        <v>6317</v>
      </c>
      <c r="BH28" s="41"/>
      <c r="BI28" s="41">
        <v>74595</v>
      </c>
      <c r="BJ28" s="41">
        <v>235487</v>
      </c>
      <c r="BK28" s="40">
        <v>19325</v>
      </c>
      <c r="BL28" s="41"/>
      <c r="BM28" s="41">
        <v>216162</v>
      </c>
      <c r="BN28" s="41">
        <v>12723</v>
      </c>
      <c r="BO28" s="42">
        <v>12340</v>
      </c>
      <c r="BP28" s="40">
        <v>383</v>
      </c>
      <c r="BQ28" s="40"/>
      <c r="BR28" s="41"/>
      <c r="BS28" s="41">
        <v>383</v>
      </c>
      <c r="BT28" s="41">
        <v>5740</v>
      </c>
      <c r="BU28" s="42">
        <v>163821</v>
      </c>
      <c r="BV28" s="42">
        <v>53767</v>
      </c>
      <c r="BW28" s="42">
        <v>27573</v>
      </c>
      <c r="BX28" s="40">
        <v>26194</v>
      </c>
      <c r="BY28" s="40">
        <v>78905</v>
      </c>
      <c r="BZ28" s="42"/>
      <c r="CA28" s="40"/>
      <c r="CB28" s="40"/>
      <c r="CC28" s="40"/>
      <c r="CD28" s="40">
        <v>17389</v>
      </c>
      <c r="CE28" s="40"/>
      <c r="CF28" s="41">
        <v>17389</v>
      </c>
      <c r="CG28" s="40">
        <v>61516</v>
      </c>
      <c r="CH28" s="40"/>
      <c r="CI28" s="41">
        <v>61516</v>
      </c>
      <c r="CJ28" s="40">
        <v>586559</v>
      </c>
      <c r="CK28" s="43">
        <v>4661561</v>
      </c>
    </row>
    <row r="29" spans="1:89" ht="13.5">
      <c r="A29" s="38" t="s">
        <v>79</v>
      </c>
      <c r="B29" s="39"/>
      <c r="C29" s="40">
        <v>277786</v>
      </c>
      <c r="D29" s="40">
        <v>19593</v>
      </c>
      <c r="E29" s="40">
        <v>3162</v>
      </c>
      <c r="F29" s="40">
        <v>2172</v>
      </c>
      <c r="G29" s="40"/>
      <c r="H29" s="40"/>
      <c r="I29" s="31">
        <v>14259</v>
      </c>
      <c r="J29" s="31"/>
      <c r="K29" s="31">
        <v>1329</v>
      </c>
      <c r="L29" s="31">
        <v>297</v>
      </c>
      <c r="M29" s="31">
        <v>134</v>
      </c>
      <c r="N29" s="31">
        <v>30053</v>
      </c>
      <c r="O29" s="31"/>
      <c r="P29" s="31">
        <v>3856</v>
      </c>
      <c r="Q29" s="31">
        <v>3271</v>
      </c>
      <c r="R29" s="31">
        <v>2100085</v>
      </c>
      <c r="S29" s="31">
        <v>1756499</v>
      </c>
      <c r="T29" s="31">
        <v>343586</v>
      </c>
      <c r="U29" s="31"/>
      <c r="V29" s="31">
        <v>83926</v>
      </c>
      <c r="W29" s="31">
        <v>29196</v>
      </c>
      <c r="X29" s="31">
        <v>54730</v>
      </c>
      <c r="Y29" s="31">
        <v>92234</v>
      </c>
      <c r="Z29" s="41"/>
      <c r="AA29" s="41"/>
      <c r="AB29" s="41"/>
      <c r="AC29" s="42">
        <v>10893</v>
      </c>
      <c r="AD29" s="42">
        <v>50308</v>
      </c>
      <c r="AE29" s="42">
        <v>31033</v>
      </c>
      <c r="AF29" s="42">
        <v>22496</v>
      </c>
      <c r="AG29" s="42">
        <v>1019</v>
      </c>
      <c r="AH29" s="42">
        <v>21477</v>
      </c>
      <c r="AI29" s="42">
        <v>943905</v>
      </c>
      <c r="AJ29" s="42">
        <v>12593</v>
      </c>
      <c r="AK29" s="42">
        <v>30719</v>
      </c>
      <c r="AL29" s="42"/>
      <c r="AM29" s="42"/>
      <c r="AN29" s="42"/>
      <c r="AO29" s="42">
        <v>684305</v>
      </c>
      <c r="AP29" s="42">
        <v>104546</v>
      </c>
      <c r="AQ29" s="42">
        <v>1377</v>
      </c>
      <c r="AR29" s="42"/>
      <c r="AS29" s="42"/>
      <c r="AT29" s="42">
        <v>110365</v>
      </c>
      <c r="AU29" s="42"/>
      <c r="AV29" s="42">
        <v>242275</v>
      </c>
      <c r="AW29" s="42">
        <v>160021</v>
      </c>
      <c r="AX29" s="42">
        <v>14223</v>
      </c>
      <c r="AY29" s="41"/>
      <c r="AZ29" s="41"/>
      <c r="BA29" s="41"/>
      <c r="BB29" s="41">
        <v>22165</v>
      </c>
      <c r="BC29" s="41"/>
      <c r="BD29" s="41">
        <v>6801</v>
      </c>
      <c r="BE29" s="41"/>
      <c r="BF29" s="41"/>
      <c r="BG29" s="41">
        <v>6801</v>
      </c>
      <c r="BH29" s="41"/>
      <c r="BI29" s="41">
        <v>116832</v>
      </c>
      <c r="BJ29" s="41">
        <v>82254</v>
      </c>
      <c r="BK29" s="40">
        <v>6492</v>
      </c>
      <c r="BL29" s="41"/>
      <c r="BM29" s="41">
        <v>75762</v>
      </c>
      <c r="BN29" s="41">
        <v>30190</v>
      </c>
      <c r="BO29" s="42">
        <v>15838</v>
      </c>
      <c r="BP29" s="40">
        <v>14352</v>
      </c>
      <c r="BQ29" s="40">
        <v>14352</v>
      </c>
      <c r="BR29" s="41"/>
      <c r="BS29" s="41"/>
      <c r="BT29" s="41">
        <v>1535</v>
      </c>
      <c r="BU29" s="42">
        <v>309</v>
      </c>
      <c r="BV29" s="42">
        <v>195913</v>
      </c>
      <c r="BW29" s="42">
        <v>135392</v>
      </c>
      <c r="BX29" s="40">
        <v>60521</v>
      </c>
      <c r="BY29" s="40">
        <v>89933</v>
      </c>
      <c r="BZ29" s="42"/>
      <c r="CA29" s="40">
        <v>23</v>
      </c>
      <c r="CB29" s="40"/>
      <c r="CC29" s="40">
        <v>4349</v>
      </c>
      <c r="CD29" s="40"/>
      <c r="CE29" s="40"/>
      <c r="CF29" s="41"/>
      <c r="CG29" s="40">
        <v>85561</v>
      </c>
      <c r="CH29" s="40"/>
      <c r="CI29" s="41">
        <v>85561</v>
      </c>
      <c r="CJ29" s="40">
        <v>435200</v>
      </c>
      <c r="CK29" s="43">
        <v>4574320</v>
      </c>
    </row>
    <row r="30" spans="1:89" ht="13.5">
      <c r="A30" s="38" t="s">
        <v>199</v>
      </c>
      <c r="B30" s="39"/>
      <c r="C30" s="51">
        <v>46330</v>
      </c>
      <c r="D30" s="47">
        <v>11506</v>
      </c>
      <c r="E30" s="47">
        <v>1856</v>
      </c>
      <c r="F30" s="47">
        <v>1276</v>
      </c>
      <c r="G30" s="47"/>
      <c r="H30" s="47"/>
      <c r="I30" s="48">
        <v>8374</v>
      </c>
      <c r="J30" s="48"/>
      <c r="K30" s="48">
        <v>212</v>
      </c>
      <c r="L30" s="48">
        <v>47</v>
      </c>
      <c r="M30" s="48">
        <v>21</v>
      </c>
      <c r="N30" s="48">
        <v>5850</v>
      </c>
      <c r="O30" s="48"/>
      <c r="P30" s="48">
        <v>2255</v>
      </c>
      <c r="Q30" s="48">
        <v>1086</v>
      </c>
      <c r="R30" s="48">
        <v>824816</v>
      </c>
      <c r="S30" s="48">
        <v>658297</v>
      </c>
      <c r="T30" s="48">
        <v>166519</v>
      </c>
      <c r="U30" s="48"/>
      <c r="V30" s="48">
        <v>8643</v>
      </c>
      <c r="W30" s="48"/>
      <c r="X30" s="48">
        <v>8643</v>
      </c>
      <c r="Y30" s="48">
        <v>16997</v>
      </c>
      <c r="Z30" s="49"/>
      <c r="AA30" s="49"/>
      <c r="AB30" s="49"/>
      <c r="AC30" s="50">
        <v>8128</v>
      </c>
      <c r="AD30" s="50">
        <v>8018</v>
      </c>
      <c r="AE30" s="50">
        <v>851</v>
      </c>
      <c r="AF30" s="50">
        <v>7278</v>
      </c>
      <c r="AG30" s="50">
        <v>502</v>
      </c>
      <c r="AH30" s="50">
        <v>6776</v>
      </c>
      <c r="AI30" s="50">
        <v>179695</v>
      </c>
      <c r="AJ30" s="50">
        <v>7140</v>
      </c>
      <c r="AK30" s="50"/>
      <c r="AL30" s="50"/>
      <c r="AM30" s="50"/>
      <c r="AN30" s="50">
        <v>1239</v>
      </c>
      <c r="AO30" s="50"/>
      <c r="AP30" s="50"/>
      <c r="AQ30" s="50">
        <v>977</v>
      </c>
      <c r="AR30" s="50">
        <v>7000</v>
      </c>
      <c r="AS30" s="50"/>
      <c r="AT30" s="50">
        <v>163339</v>
      </c>
      <c r="AU30" s="50"/>
      <c r="AV30" s="50">
        <v>107423</v>
      </c>
      <c r="AW30" s="50">
        <v>70877</v>
      </c>
      <c r="AX30" s="50"/>
      <c r="AY30" s="49"/>
      <c r="AZ30" s="49">
        <v>2817</v>
      </c>
      <c r="BA30" s="49">
        <v>1085</v>
      </c>
      <c r="BB30" s="49">
        <v>34168</v>
      </c>
      <c r="BC30" s="49"/>
      <c r="BD30" s="49">
        <v>3835</v>
      </c>
      <c r="BE30" s="49"/>
      <c r="BF30" s="49"/>
      <c r="BG30" s="49">
        <v>3835</v>
      </c>
      <c r="BH30" s="49"/>
      <c r="BI30" s="49">
        <v>28972</v>
      </c>
      <c r="BJ30" s="49">
        <v>36546</v>
      </c>
      <c r="BK30" s="47"/>
      <c r="BL30" s="49"/>
      <c r="BM30" s="49">
        <v>36546</v>
      </c>
      <c r="BN30" s="49">
        <v>4060</v>
      </c>
      <c r="BO30" s="50">
        <v>4060</v>
      </c>
      <c r="BP30" s="47"/>
      <c r="BQ30" s="47"/>
      <c r="BR30" s="49"/>
      <c r="BS30" s="49"/>
      <c r="BT30" s="49">
        <v>515</v>
      </c>
      <c r="BU30" s="50">
        <v>590</v>
      </c>
      <c r="BV30" s="50">
        <v>57476</v>
      </c>
      <c r="BW30" s="50">
        <v>53446</v>
      </c>
      <c r="BX30" s="47">
        <v>4030</v>
      </c>
      <c r="BY30" s="47">
        <v>16670</v>
      </c>
      <c r="BZ30" s="50"/>
      <c r="CA30" s="47">
        <v>106</v>
      </c>
      <c r="CB30" s="47"/>
      <c r="CC30" s="47"/>
      <c r="CD30" s="47"/>
      <c r="CE30" s="47"/>
      <c r="CF30" s="49"/>
      <c r="CG30" s="47">
        <v>16564</v>
      </c>
      <c r="CH30" s="47"/>
      <c r="CI30" s="49">
        <v>16564</v>
      </c>
      <c r="CJ30" s="47">
        <v>54100</v>
      </c>
      <c r="CK30" s="43">
        <v>1345570</v>
      </c>
    </row>
    <row r="31" spans="1:89" ht="13.5">
      <c r="A31" s="52" t="s">
        <v>112</v>
      </c>
      <c r="B31" s="53"/>
      <c r="C31" s="54">
        <v>1426818</v>
      </c>
      <c r="D31" s="54">
        <v>121804</v>
      </c>
      <c r="E31" s="54">
        <v>19622</v>
      </c>
      <c r="F31" s="54">
        <v>13474</v>
      </c>
      <c r="G31" s="54"/>
      <c r="H31" s="54"/>
      <c r="I31" s="55">
        <v>88468</v>
      </c>
      <c r="J31" s="55">
        <v>240</v>
      </c>
      <c r="K31" s="55">
        <v>6841</v>
      </c>
      <c r="L31" s="55">
        <v>1528</v>
      </c>
      <c r="M31" s="55">
        <v>682</v>
      </c>
      <c r="N31" s="55">
        <v>151390</v>
      </c>
      <c r="O31" s="55"/>
      <c r="P31" s="55">
        <v>23951</v>
      </c>
      <c r="Q31" s="55">
        <v>22361</v>
      </c>
      <c r="R31" s="55">
        <v>7872136</v>
      </c>
      <c r="S31" s="55">
        <v>7124007</v>
      </c>
      <c r="T31" s="55">
        <v>748129</v>
      </c>
      <c r="U31" s="55">
        <v>1675</v>
      </c>
      <c r="V31" s="55">
        <v>314280</v>
      </c>
      <c r="W31" s="55">
        <v>71586</v>
      </c>
      <c r="X31" s="55">
        <v>242694</v>
      </c>
      <c r="Y31" s="55">
        <v>168474</v>
      </c>
      <c r="Z31" s="56"/>
      <c r="AA31" s="56"/>
      <c r="AB31" s="56"/>
      <c r="AC31" s="57">
        <v>54129</v>
      </c>
      <c r="AD31" s="57">
        <v>66279</v>
      </c>
      <c r="AE31" s="57">
        <v>48066</v>
      </c>
      <c r="AF31" s="57">
        <v>87481</v>
      </c>
      <c r="AG31" s="58">
        <v>9122</v>
      </c>
      <c r="AH31" s="57">
        <v>78359</v>
      </c>
      <c r="AI31" s="57">
        <v>2509039</v>
      </c>
      <c r="AJ31" s="57">
        <v>96961</v>
      </c>
      <c r="AK31" s="57">
        <v>125023</v>
      </c>
      <c r="AL31" s="57"/>
      <c r="AM31" s="57"/>
      <c r="AN31" s="57">
        <v>41884</v>
      </c>
      <c r="AO31" s="57">
        <v>596132</v>
      </c>
      <c r="AP31" s="57">
        <v>195149</v>
      </c>
      <c r="AQ31" s="57">
        <v>4307</v>
      </c>
      <c r="AR31" s="57">
        <v>16100</v>
      </c>
      <c r="AS31" s="57"/>
      <c r="AT31" s="57">
        <v>1433483</v>
      </c>
      <c r="AU31" s="57"/>
      <c r="AV31" s="57">
        <v>1295591</v>
      </c>
      <c r="AW31" s="57">
        <v>1051034</v>
      </c>
      <c r="AX31" s="57">
        <v>69395</v>
      </c>
      <c r="AY31" s="56"/>
      <c r="AZ31" s="56">
        <v>242118</v>
      </c>
      <c r="BA31" s="56">
        <v>24121</v>
      </c>
      <c r="BB31" s="56">
        <v>349910</v>
      </c>
      <c r="BC31" s="56"/>
      <c r="BD31" s="56">
        <v>116638</v>
      </c>
      <c r="BE31" s="56">
        <v>83580</v>
      </c>
      <c r="BF31" s="56"/>
      <c r="BG31" s="56">
        <v>33058</v>
      </c>
      <c r="BH31" s="56"/>
      <c r="BI31" s="56">
        <v>248852</v>
      </c>
      <c r="BJ31" s="56">
        <v>244557</v>
      </c>
      <c r="BK31" s="54">
        <v>9117</v>
      </c>
      <c r="BL31" s="56"/>
      <c r="BM31" s="56">
        <v>235440</v>
      </c>
      <c r="BN31" s="56">
        <v>33808</v>
      </c>
      <c r="BO31" s="57">
        <v>17279</v>
      </c>
      <c r="BP31" s="54">
        <v>16529</v>
      </c>
      <c r="BQ31" s="54">
        <v>14550</v>
      </c>
      <c r="BR31" s="56">
        <v>1591</v>
      </c>
      <c r="BS31" s="56">
        <v>388</v>
      </c>
      <c r="BT31" s="56">
        <v>7531</v>
      </c>
      <c r="BU31" s="57">
        <v>137088</v>
      </c>
      <c r="BV31" s="57">
        <v>175937</v>
      </c>
      <c r="BW31" s="57">
        <v>34912</v>
      </c>
      <c r="BX31" s="54">
        <v>141025</v>
      </c>
      <c r="BY31" s="54">
        <v>291551</v>
      </c>
      <c r="BZ31" s="57">
        <v>556</v>
      </c>
      <c r="CA31" s="54"/>
      <c r="CB31" s="54"/>
      <c r="CC31" s="54">
        <v>133901</v>
      </c>
      <c r="CD31" s="54"/>
      <c r="CE31" s="54"/>
      <c r="CF31" s="56"/>
      <c r="CG31" s="54">
        <v>157094</v>
      </c>
      <c r="CH31" s="54"/>
      <c r="CI31" s="56">
        <v>157094</v>
      </c>
      <c r="CJ31" s="54">
        <v>1523650</v>
      </c>
      <c r="CK31" s="59">
        <v>16173616</v>
      </c>
    </row>
  </sheetData>
  <mergeCells count="4">
    <mergeCell ref="A8:B8"/>
    <mergeCell ref="A9:B9"/>
    <mergeCell ref="A18:B18"/>
    <mergeCell ref="E3:J3"/>
  </mergeCells>
  <printOptions/>
  <pageMargins left="0.5905511811023623" right="0.5905511811023623" top="0.984251968503937" bottom="0.3937007874015748" header="0.5118110236220472" footer="0.5118110236220472"/>
  <pageSetup horizontalDpi="300" verticalDpi="300" orientation="landscape" paperSize="9" scale="85" r:id="rId2"/>
  <headerFooter alignWithMargins="0">
    <oddHeader>&amp;C&amp;"ＭＳ 明朝,標準"&amp;14第３表　市町村別科目別歳入内訳表&amp;R&amp;"ＭＳ 明朝,標準"&amp;14&amp;Y（単位：千円）&amp;"ＭＳ Ｐゴシック,標準"&amp;11&amp;Y
</oddHeader>
    <oddFooter>&amp;C&amp;"ＭＳ 明朝,標準"- &amp;P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2009-12-03T04:11:05Z</cp:lastPrinted>
  <dcterms:created xsi:type="dcterms:W3CDTF">2007-12-27T06:17:59Z</dcterms:created>
  <dcterms:modified xsi:type="dcterms:W3CDTF">2010-12-28T06:40:18Z</dcterms:modified>
  <cp:category/>
  <cp:version/>
  <cp:contentType/>
  <cp:contentStatus/>
</cp:coreProperties>
</file>